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ayrollTax\Common\Kim\"/>
    </mc:Choice>
  </mc:AlternateContent>
  <xr:revisionPtr revIDLastSave="0" documentId="13_ncr:1_{47E1B151-355F-4BC9-958D-165CB5D2BBB5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I49" i="1"/>
  <c r="N33" i="1"/>
  <c r="L33" i="1"/>
  <c r="N23" i="1"/>
  <c r="L23" i="1"/>
  <c r="M50" i="1"/>
  <c r="M49" i="1"/>
  <c r="L10" i="1"/>
  <c r="L49" i="1"/>
  <c r="K49" i="1"/>
  <c r="K10" i="1"/>
  <c r="N14" i="1"/>
  <c r="K14" i="1"/>
  <c r="L15" i="1"/>
  <c r="L14" i="1"/>
  <c r="I14" i="1"/>
  <c r="I15" i="1"/>
  <c r="F50" i="1"/>
  <c r="E50" i="1"/>
  <c r="F49" i="1"/>
  <c r="E49" i="1"/>
  <c r="F47" i="1"/>
  <c r="E47" i="1"/>
  <c r="F46" i="1"/>
  <c r="E46" i="1"/>
  <c r="F44" i="1"/>
  <c r="E44" i="1"/>
  <c r="F43" i="1"/>
  <c r="E43" i="1"/>
  <c r="F42" i="1"/>
  <c r="E42" i="1"/>
  <c r="F40" i="1"/>
  <c r="E40" i="1"/>
  <c r="F39" i="1"/>
  <c r="E39" i="1"/>
  <c r="F37" i="1"/>
  <c r="E37" i="1"/>
  <c r="F36" i="1"/>
  <c r="E36" i="1"/>
  <c r="F34" i="1"/>
  <c r="E34" i="1"/>
  <c r="F33" i="1"/>
  <c r="E33" i="1"/>
  <c r="F31" i="1"/>
  <c r="E31" i="1"/>
  <c r="F30" i="1"/>
  <c r="E30" i="1"/>
  <c r="F28" i="1"/>
  <c r="E28" i="1"/>
  <c r="F27" i="1"/>
  <c r="E27" i="1"/>
  <c r="F26" i="1"/>
  <c r="E26" i="1"/>
  <c r="F24" i="1"/>
  <c r="E24" i="1"/>
  <c r="F23" i="1"/>
  <c r="E23" i="1"/>
  <c r="F21" i="1"/>
  <c r="E21" i="1"/>
  <c r="F20" i="1"/>
  <c r="E20" i="1"/>
  <c r="F18" i="1"/>
  <c r="E18" i="1"/>
  <c r="F17" i="1"/>
  <c r="E17" i="1"/>
  <c r="F15" i="1"/>
  <c r="E15" i="1"/>
  <c r="E14" i="1"/>
  <c r="F11" i="1"/>
  <c r="E11" i="1"/>
  <c r="F10" i="1"/>
  <c r="E10" i="1"/>
  <c r="F8" i="1"/>
  <c r="E8" i="1"/>
  <c r="F6" i="1"/>
  <c r="E6" i="1"/>
  <c r="F4" i="1"/>
  <c r="E4" i="1"/>
  <c r="F3" i="1"/>
  <c r="E3" i="1"/>
  <c r="I11" i="1" l="1"/>
  <c r="J11" i="1" s="1"/>
  <c r="H11" i="1"/>
  <c r="G11" i="1"/>
  <c r="L11" i="1" s="1"/>
  <c r="I10" i="1"/>
  <c r="G10" i="1"/>
  <c r="N10" i="1" s="1"/>
  <c r="I8" i="1"/>
  <c r="J8" i="1" s="1"/>
  <c r="H8" i="1"/>
  <c r="G8" i="1"/>
  <c r="N8" i="1" s="1"/>
  <c r="I7" i="1"/>
  <c r="J7" i="1" s="1"/>
  <c r="H7" i="1"/>
  <c r="G7" i="1"/>
  <c r="N7" i="1" s="1"/>
  <c r="I6" i="1"/>
  <c r="J6" i="1" s="1"/>
  <c r="H6" i="1"/>
  <c r="G6" i="1"/>
  <c r="N6" i="1" s="1"/>
  <c r="I4" i="1"/>
  <c r="J4" i="1" s="1"/>
  <c r="H4" i="1"/>
  <c r="G4" i="1"/>
  <c r="K4" i="1" s="1"/>
  <c r="I3" i="1"/>
  <c r="J3" i="1" s="1"/>
  <c r="G3" i="1"/>
  <c r="K3" i="1" s="1"/>
  <c r="H50" i="1"/>
  <c r="H47" i="1"/>
  <c r="H46" i="1"/>
  <c r="H44" i="1"/>
  <c r="H43" i="1"/>
  <c r="H42" i="1"/>
  <c r="H40" i="1"/>
  <c r="H39" i="1"/>
  <c r="H37" i="1"/>
  <c r="H36" i="1"/>
  <c r="H34" i="1"/>
  <c r="H33" i="1"/>
  <c r="H31" i="1"/>
  <c r="H30" i="1"/>
  <c r="H28" i="1"/>
  <c r="H27" i="1"/>
  <c r="H24" i="1"/>
  <c r="H23" i="1"/>
  <c r="H21" i="1"/>
  <c r="H20" i="1"/>
  <c r="H18" i="1"/>
  <c r="H17" i="1"/>
  <c r="H15" i="1"/>
  <c r="G47" i="1"/>
  <c r="N47" i="1" s="1"/>
  <c r="I47" i="1"/>
  <c r="J47" i="1" s="1"/>
  <c r="G28" i="1"/>
  <c r="M28" i="1" s="1"/>
  <c r="L28" i="1"/>
  <c r="I28" i="1"/>
  <c r="J28" i="1" s="1"/>
  <c r="M3" i="1" l="1"/>
  <c r="K28" i="1"/>
  <c r="L3" i="1"/>
  <c r="N3" i="1"/>
  <c r="L6" i="1"/>
  <c r="L8" i="1"/>
  <c r="N4" i="1"/>
  <c r="L4" i="1"/>
  <c r="M4" i="1"/>
  <c r="L7" i="1"/>
  <c r="N11" i="1"/>
  <c r="K6" i="1"/>
  <c r="K8" i="1"/>
  <c r="M6" i="1"/>
  <c r="M7" i="1"/>
  <c r="M8" i="1"/>
  <c r="K11" i="1"/>
  <c r="N28" i="1"/>
  <c r="M47" i="1"/>
  <c r="L47" i="1"/>
  <c r="K47" i="1"/>
  <c r="I50" i="1"/>
  <c r="I46" i="1"/>
  <c r="I44" i="1"/>
  <c r="I43" i="1"/>
  <c r="I42" i="1"/>
  <c r="I40" i="1"/>
  <c r="I39" i="1"/>
  <c r="I37" i="1"/>
  <c r="I36" i="1"/>
  <c r="I34" i="1"/>
  <c r="I33" i="1"/>
  <c r="I31" i="1"/>
  <c r="I30" i="1"/>
  <c r="I27" i="1"/>
  <c r="I26" i="1"/>
  <c r="I24" i="1"/>
  <c r="I23" i="1"/>
  <c r="I21" i="1"/>
  <c r="I20" i="1"/>
  <c r="I18" i="1"/>
  <c r="I17" i="1"/>
  <c r="J24" i="1" l="1"/>
  <c r="J23" i="1"/>
  <c r="J21" i="1"/>
  <c r="J20" i="1"/>
  <c r="J18" i="1"/>
  <c r="J17" i="1"/>
  <c r="J15" i="1"/>
  <c r="G50" i="1"/>
  <c r="G49" i="1"/>
  <c r="N49" i="1" s="1"/>
  <c r="G46" i="1"/>
  <c r="N46" i="1" s="1"/>
  <c r="G44" i="1"/>
  <c r="N44" i="1" s="1"/>
  <c r="G43" i="1"/>
  <c r="N43" i="1" s="1"/>
  <c r="G42" i="1"/>
  <c r="G40" i="1"/>
  <c r="G39" i="1"/>
  <c r="G37" i="1"/>
  <c r="G36" i="1"/>
  <c r="G34" i="1"/>
  <c r="N34" i="1" s="1"/>
  <c r="G33" i="1"/>
  <c r="G31" i="1"/>
  <c r="G30" i="1"/>
  <c r="N30" i="1" s="1"/>
  <c r="G27" i="1"/>
  <c r="G26" i="1"/>
  <c r="N26" i="1" s="1"/>
  <c r="G24" i="1"/>
  <c r="G23" i="1"/>
  <c r="G21" i="1"/>
  <c r="N21" i="1" s="1"/>
  <c r="G20" i="1"/>
  <c r="G18" i="1"/>
  <c r="G17" i="1"/>
  <c r="N17" i="1" s="1"/>
  <c r="G15" i="1"/>
  <c r="N15" i="1" s="1"/>
  <c r="J50" i="1"/>
  <c r="J46" i="1"/>
  <c r="J44" i="1"/>
  <c r="J43" i="1"/>
  <c r="J42" i="1"/>
  <c r="J40" i="1"/>
  <c r="J39" i="1"/>
  <c r="J37" i="1"/>
  <c r="J36" i="1"/>
  <c r="J34" i="1"/>
  <c r="J33" i="1"/>
  <c r="J31" i="1"/>
  <c r="J30" i="1"/>
  <c r="J27" i="1"/>
  <c r="J26" i="1"/>
  <c r="G14" i="1"/>
  <c r="L50" i="1" l="1"/>
  <c r="N50" i="1"/>
  <c r="L27" i="1"/>
  <c r="N27" i="1"/>
  <c r="L40" i="1"/>
  <c r="N40" i="1"/>
  <c r="L42" i="1"/>
  <c r="N42" i="1"/>
  <c r="L24" i="1"/>
  <c r="N24" i="1"/>
  <c r="L39" i="1"/>
  <c r="N39" i="1"/>
  <c r="L31" i="1"/>
  <c r="N31" i="1"/>
  <c r="L37" i="1"/>
  <c r="N37" i="1"/>
  <c r="L18" i="1"/>
  <c r="N18" i="1"/>
  <c r="L20" i="1"/>
  <c r="N20" i="1"/>
  <c r="L36" i="1"/>
  <c r="N36" i="1"/>
  <c r="K33" i="1"/>
  <c r="L46" i="1"/>
  <c r="M46" i="1"/>
  <c r="K46" i="1"/>
  <c r="M39" i="1"/>
  <c r="M44" i="1"/>
  <c r="L44" i="1"/>
  <c r="M30" i="1"/>
  <c r="L30" i="1"/>
  <c r="M15" i="1"/>
  <c r="M43" i="1"/>
  <c r="L43" i="1"/>
  <c r="M26" i="1"/>
  <c r="L26" i="1"/>
  <c r="M17" i="1"/>
  <c r="L17" i="1"/>
  <c r="K34" i="1"/>
  <c r="L34" i="1"/>
  <c r="M21" i="1"/>
  <c r="L21" i="1"/>
  <c r="M34" i="1"/>
  <c r="M27" i="1"/>
  <c r="M36" i="1"/>
  <c r="M37" i="1"/>
  <c r="M18" i="1"/>
  <c r="M40" i="1"/>
  <c r="M24" i="1"/>
  <c r="M14" i="1"/>
  <c r="M31" i="1"/>
  <c r="M20" i="1"/>
  <c r="M33" i="1"/>
  <c r="M23" i="1"/>
  <c r="M42" i="1"/>
  <c r="K21" i="1" l="1"/>
  <c r="K20" i="1"/>
  <c r="K18" i="1"/>
  <c r="K17" i="1"/>
  <c r="K15" i="1"/>
  <c r="K50" i="1"/>
  <c r="K44" i="1"/>
  <c r="K43" i="1"/>
  <c r="K42" i="1"/>
  <c r="K40" i="1"/>
  <c r="K39" i="1"/>
  <c r="K37" i="1"/>
  <c r="K36" i="1"/>
  <c r="K31" i="1"/>
  <c r="K30" i="1"/>
  <c r="K27" i="1"/>
  <c r="K26" i="1"/>
  <c r="K24" i="1"/>
  <c r="K23" i="1"/>
</calcChain>
</file>

<file path=xl/sharedStrings.xml><?xml version="1.0" encoding="utf-8"?>
<sst xmlns="http://schemas.openxmlformats.org/spreadsheetml/2006/main" count="15" uniqueCount="15">
  <si>
    <t>CHECK NUMBER FOR MONTH</t>
  </si>
  <si>
    <t>CHECK DATE</t>
  </si>
  <si>
    <t>PAY PERIOD</t>
  </si>
  <si>
    <t>PAYROLL REGISTER TO EBO'S</t>
  </si>
  <si>
    <t>NOTIFICATION FROM DEPT FOR REDEPOSITS</t>
  </si>
  <si>
    <t>TIMECARD SUPERVISOR APPROVAL BY 3:00 PM</t>
  </si>
  <si>
    <t>TIMECARD SIGN OFF BY 11:00 AM</t>
  </si>
  <si>
    <t>PAYROLL PROCESSES BEGIN 2PM</t>
  </si>
  <si>
    <t>FORM REQUEST DUE TO SSC-TIMECOLLECTION BY 5:00 PM</t>
  </si>
  <si>
    <t>Any questions regarding the payroll scheducle, contact Payroll at payroll@mail.wvu.edu</t>
  </si>
  <si>
    <t>SSC EDM CUTOFF PRIOR TO 11:00 AM</t>
  </si>
  <si>
    <t>**Supervisor and SSC-TC/EBO review both prior to 11:00 AM.  These cutoffs are due to holidays within the pay period and the deadline to the State Auditor's Office</t>
  </si>
  <si>
    <t>PAYROLL REGISTER APPROVAL TO PAYROLL</t>
  </si>
  <si>
    <t>FORMS/SPREADSHEETS DUE TO PAYROLL</t>
  </si>
  <si>
    <t>RESEARCH CORP 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</si>
</sst>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center" wrapText="1"/>
    </xf>
    <xf numFmtId="14" fontId="0" fillId="0" borderId="2" xfId="0" applyNumberForma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4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4" fontId="6" fillId="2" borderId="5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6" fillId="2" borderId="6" xfId="0" applyNumberFormat="1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6" fillId="2" borderId="7" xfId="0" applyNumberFormat="1" applyFont="1" applyFill="1" applyBorder="1" applyAlignment="1">
      <alignment horizontal="center"/>
    </xf>
    <xf numFmtId="14" fontId="6" fillId="2" borderId="8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14" fontId="0" fillId="0" borderId="3" xfId="0" applyNumberFormat="1" applyBorder="1" applyAlignment="1">
      <alignment horizontal="center"/>
    </xf>
    <xf numFmtId="14" fontId="6" fillId="3" borderId="9" xfId="0" applyNumberFormat="1" applyFont="1" applyFill="1" applyBorder="1" applyAlignment="1">
      <alignment horizontal="center"/>
    </xf>
    <xf numFmtId="14" fontId="6" fillId="3" borderId="4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4" fontId="6" fillId="3" borderId="8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4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workbookViewId="0">
      <pane ySplit="1" topLeftCell="A2" activePane="bottomLeft" state="frozen"/>
      <selection pane="bottomLeft"/>
    </sheetView>
  </sheetViews>
  <sheetFormatPr defaultColWidth="8.88671875" defaultRowHeight="15.05" x14ac:dyDescent="0.3"/>
  <cols>
    <col min="1" max="1" width="14.44140625" customWidth="1"/>
    <col min="2" max="2" width="14.44140625" style="15" customWidth="1"/>
    <col min="3" max="4" width="10.6640625" style="15" customWidth="1"/>
    <col min="5" max="5" width="13.33203125" style="15" bestFit="1" customWidth="1"/>
    <col min="6" max="6" width="13.44140625" style="15" customWidth="1"/>
    <col min="7" max="7" width="13.109375" style="15" customWidth="1"/>
    <col min="8" max="8" width="23.44140625" style="15" customWidth="1"/>
    <col min="9" max="9" width="21.5546875" style="15" customWidth="1"/>
    <col min="10" max="10" width="10.5546875" style="15" customWidth="1"/>
    <col min="11" max="12" width="17.6640625" style="15" customWidth="1"/>
    <col min="13" max="13" width="15.88671875" style="15" customWidth="1"/>
    <col min="14" max="14" width="15.6640625" style="15" customWidth="1"/>
  </cols>
  <sheetData>
    <row r="1" spans="1:14" ht="57.6" x14ac:dyDescent="0.3">
      <c r="A1" s="1" t="s">
        <v>0</v>
      </c>
      <c r="B1" s="5" t="s">
        <v>1</v>
      </c>
      <c r="C1" s="55" t="s">
        <v>2</v>
      </c>
      <c r="D1" s="56"/>
      <c r="E1" s="4" t="s">
        <v>5</v>
      </c>
      <c r="F1" s="6" t="s">
        <v>6</v>
      </c>
      <c r="G1" s="27" t="s">
        <v>7</v>
      </c>
      <c r="H1" s="26" t="s">
        <v>13</v>
      </c>
      <c r="I1" s="28" t="s">
        <v>8</v>
      </c>
      <c r="J1" s="4" t="s">
        <v>10</v>
      </c>
      <c r="K1" s="41" t="s">
        <v>3</v>
      </c>
      <c r="L1" s="43" t="s">
        <v>12</v>
      </c>
      <c r="M1" s="42" t="s">
        <v>4</v>
      </c>
      <c r="N1" s="4" t="s">
        <v>14</v>
      </c>
    </row>
    <row r="2" spans="1:14" ht="17.850000000000001" x14ac:dyDescent="0.35">
      <c r="A2" s="3">
        <v>2024</v>
      </c>
      <c r="B2" s="8"/>
      <c r="C2" s="8"/>
      <c r="D2" s="8"/>
      <c r="E2" s="9"/>
      <c r="F2" s="10"/>
      <c r="G2" s="10"/>
      <c r="H2" s="26"/>
      <c r="I2" s="10"/>
      <c r="J2" s="9"/>
      <c r="K2" s="9"/>
      <c r="L2" s="44"/>
      <c r="M2" s="9"/>
      <c r="N2" s="9"/>
    </row>
    <row r="3" spans="1:14" ht="14.4" x14ac:dyDescent="0.3">
      <c r="A3">
        <v>1</v>
      </c>
      <c r="B3" s="11">
        <v>45569</v>
      </c>
      <c r="C3" s="11">
        <v>45543</v>
      </c>
      <c r="D3" s="11">
        <v>45556</v>
      </c>
      <c r="E3" s="11">
        <f>D3+2</f>
        <v>45558</v>
      </c>
      <c r="F3" s="11">
        <f>D3+3</f>
        <v>45559</v>
      </c>
      <c r="G3" s="23">
        <f t="shared" ref="G3:G4" si="0">F3</f>
        <v>45559</v>
      </c>
      <c r="H3" s="25">
        <v>45555</v>
      </c>
      <c r="I3" s="24">
        <f>E3-6</f>
        <v>45552</v>
      </c>
      <c r="J3" s="11">
        <f>I3+2</f>
        <v>45554</v>
      </c>
      <c r="K3" s="23">
        <f t="shared" ref="K3:K4" si="1">G3+1</f>
        <v>45560</v>
      </c>
      <c r="L3" s="46">
        <f>G3+3</f>
        <v>45562</v>
      </c>
      <c r="M3" s="45">
        <f>G3+7</f>
        <v>45566</v>
      </c>
      <c r="N3" s="11">
        <f>G3+3</f>
        <v>45562</v>
      </c>
    </row>
    <row r="4" spans="1:14" ht="14.4" x14ac:dyDescent="0.3">
      <c r="A4">
        <v>2</v>
      </c>
      <c r="B4" s="11">
        <v>45583</v>
      </c>
      <c r="C4" s="11">
        <v>45557</v>
      </c>
      <c r="D4" s="11">
        <v>45570</v>
      </c>
      <c r="E4" s="11">
        <f>D4+2</f>
        <v>45572</v>
      </c>
      <c r="F4" s="11">
        <f>D4+3</f>
        <v>45573</v>
      </c>
      <c r="G4" s="23">
        <f t="shared" si="0"/>
        <v>45573</v>
      </c>
      <c r="H4" s="25">
        <f>B3</f>
        <v>45569</v>
      </c>
      <c r="I4" s="24">
        <f>E4-6</f>
        <v>45566</v>
      </c>
      <c r="J4" s="11">
        <f>I4+2</f>
        <v>45568</v>
      </c>
      <c r="K4" s="23">
        <f t="shared" si="1"/>
        <v>45574</v>
      </c>
      <c r="L4" s="47">
        <f>G4+3</f>
        <v>45576</v>
      </c>
      <c r="M4" s="45">
        <f>G4+7</f>
        <v>45580</v>
      </c>
      <c r="N4" s="11">
        <f>G4+3</f>
        <v>45576</v>
      </c>
    </row>
    <row r="5" spans="1:14" ht="14.4" x14ac:dyDescent="0.3">
      <c r="B5" s="12"/>
      <c r="C5" s="11"/>
      <c r="D5" s="11"/>
      <c r="E5" s="11"/>
      <c r="F5" s="11"/>
      <c r="G5" s="23"/>
      <c r="H5" s="31"/>
      <c r="I5" s="30"/>
      <c r="J5" s="12"/>
      <c r="K5" s="12"/>
      <c r="L5" s="48"/>
      <c r="M5" s="12"/>
      <c r="N5" s="12"/>
    </row>
    <row r="6" spans="1:14" ht="14.4" x14ac:dyDescent="0.3">
      <c r="A6">
        <v>1</v>
      </c>
      <c r="B6" s="11">
        <v>45597</v>
      </c>
      <c r="C6" s="11">
        <v>45571</v>
      </c>
      <c r="D6" s="11">
        <v>45584</v>
      </c>
      <c r="E6" s="11">
        <f>D6+2</f>
        <v>45586</v>
      </c>
      <c r="F6" s="11">
        <f>D6+3</f>
        <v>45587</v>
      </c>
      <c r="G6" s="23">
        <f t="shared" ref="G6:G8" si="2">F6</f>
        <v>45587</v>
      </c>
      <c r="H6" s="25">
        <f>B4</f>
        <v>45583</v>
      </c>
      <c r="I6" s="24">
        <f>E6-6</f>
        <v>45580</v>
      </c>
      <c r="J6" s="11">
        <f>I6+2</f>
        <v>45582</v>
      </c>
      <c r="K6" s="11">
        <f t="shared" ref="K6:K10" si="3">G6+1</f>
        <v>45588</v>
      </c>
      <c r="L6" s="49">
        <f>G6+3</f>
        <v>45590</v>
      </c>
      <c r="M6" s="11">
        <f>G6+7</f>
        <v>45594</v>
      </c>
      <c r="N6" s="11">
        <f>G6+3</f>
        <v>45590</v>
      </c>
    </row>
    <row r="7" spans="1:14" ht="14.4" x14ac:dyDescent="0.3">
      <c r="A7">
        <v>2</v>
      </c>
      <c r="B7" s="13">
        <v>45611</v>
      </c>
      <c r="C7" s="13">
        <v>45585</v>
      </c>
      <c r="D7" s="13">
        <v>45598</v>
      </c>
      <c r="E7" s="14">
        <v>45600</v>
      </c>
      <c r="F7" s="14">
        <v>45600</v>
      </c>
      <c r="G7" s="14">
        <f t="shared" si="2"/>
        <v>45600</v>
      </c>
      <c r="H7" s="29">
        <f>B6</f>
        <v>45597</v>
      </c>
      <c r="I7" s="13">
        <f>E7-6</f>
        <v>45594</v>
      </c>
      <c r="J7" s="11">
        <f>I7+2</f>
        <v>45596</v>
      </c>
      <c r="K7" s="11">
        <v>45967</v>
      </c>
      <c r="L7" s="49">
        <f>G7+3</f>
        <v>45603</v>
      </c>
      <c r="M7" s="11">
        <f>G7+7</f>
        <v>45607</v>
      </c>
      <c r="N7" s="11">
        <f>G7+3</f>
        <v>45603</v>
      </c>
    </row>
    <row r="8" spans="1:14" ht="14.4" x14ac:dyDescent="0.3">
      <c r="A8">
        <v>3</v>
      </c>
      <c r="B8" s="13">
        <v>45625</v>
      </c>
      <c r="C8" s="13">
        <v>45599</v>
      </c>
      <c r="D8" s="13">
        <v>45612</v>
      </c>
      <c r="E8" s="11">
        <f>D8+2</f>
        <v>45614</v>
      </c>
      <c r="F8" s="11">
        <f>D8+3</f>
        <v>45615</v>
      </c>
      <c r="G8" s="23">
        <f t="shared" si="2"/>
        <v>45615</v>
      </c>
      <c r="H8" s="25">
        <f>B7</f>
        <v>45611</v>
      </c>
      <c r="I8" s="24">
        <f>E8-6</f>
        <v>45608</v>
      </c>
      <c r="J8" s="11">
        <f>I8+2</f>
        <v>45610</v>
      </c>
      <c r="K8" s="23">
        <f t="shared" si="3"/>
        <v>45616</v>
      </c>
      <c r="L8" s="47">
        <f>G8+3</f>
        <v>45618</v>
      </c>
      <c r="M8" s="45">
        <f>G8+7</f>
        <v>45622</v>
      </c>
      <c r="N8" s="11">
        <f>G8+3</f>
        <v>45618</v>
      </c>
    </row>
    <row r="9" spans="1:14" ht="14.4" x14ac:dyDescent="0.3">
      <c r="B9" s="11"/>
      <c r="C9" s="11"/>
      <c r="D9" s="11"/>
      <c r="E9" s="11"/>
      <c r="F9" s="11"/>
      <c r="G9" s="11"/>
      <c r="H9" s="29"/>
      <c r="I9" s="13"/>
      <c r="J9" s="11"/>
      <c r="K9" s="11"/>
      <c r="L9" s="49"/>
      <c r="M9" s="11"/>
      <c r="N9" s="11"/>
    </row>
    <row r="10" spans="1:14" ht="14.4" x14ac:dyDescent="0.3">
      <c r="A10">
        <v>1</v>
      </c>
      <c r="B10" s="13">
        <v>45639</v>
      </c>
      <c r="C10" s="13">
        <v>45613</v>
      </c>
      <c r="D10" s="13">
        <v>45626</v>
      </c>
      <c r="E10" s="11">
        <f>D10+2</f>
        <v>45628</v>
      </c>
      <c r="F10" s="11">
        <f>D10+3</f>
        <v>45629</v>
      </c>
      <c r="G10" s="32">
        <f t="shared" ref="G10:G11" si="4">F10</f>
        <v>45629</v>
      </c>
      <c r="H10" s="25">
        <v>45622</v>
      </c>
      <c r="I10" s="24">
        <f>E10-6</f>
        <v>45622</v>
      </c>
      <c r="J10" s="11">
        <v>45622</v>
      </c>
      <c r="K10" s="23">
        <f t="shared" si="3"/>
        <v>45630</v>
      </c>
      <c r="L10" s="47">
        <f>G10+3</f>
        <v>45632</v>
      </c>
      <c r="M10" s="45">
        <v>45636</v>
      </c>
      <c r="N10" s="11">
        <f>G10+3</f>
        <v>45632</v>
      </c>
    </row>
    <row r="11" spans="1:14" ht="14.4" x14ac:dyDescent="0.3">
      <c r="A11">
        <v>2</v>
      </c>
      <c r="B11" s="11">
        <v>45653</v>
      </c>
      <c r="C11" s="11">
        <v>45627</v>
      </c>
      <c r="D11" s="11">
        <v>45640</v>
      </c>
      <c r="E11" s="11">
        <f>D11+2</f>
        <v>45642</v>
      </c>
      <c r="F11" s="11">
        <f>D11+3</f>
        <v>45643</v>
      </c>
      <c r="G11" s="23">
        <f t="shared" si="4"/>
        <v>45643</v>
      </c>
      <c r="H11" s="25">
        <f>B10</f>
        <v>45639</v>
      </c>
      <c r="I11" s="24">
        <f>E11-6</f>
        <v>45636</v>
      </c>
      <c r="J11" s="11">
        <f>I11+2</f>
        <v>45638</v>
      </c>
      <c r="K11" s="23">
        <f t="shared" ref="K11" si="5">G11+1</f>
        <v>45644</v>
      </c>
      <c r="L11" s="47">
        <f>G11+3</f>
        <v>45646</v>
      </c>
      <c r="M11" s="45">
        <v>45649</v>
      </c>
      <c r="N11" s="11">
        <f>G11+3</f>
        <v>45646</v>
      </c>
    </row>
    <row r="12" spans="1:14" ht="14.4" x14ac:dyDescent="0.3">
      <c r="A12" s="7"/>
      <c r="B12" s="8"/>
      <c r="C12" s="8"/>
      <c r="D12" s="8"/>
      <c r="E12" s="9"/>
      <c r="F12" s="10"/>
      <c r="G12" s="10"/>
      <c r="H12" s="26"/>
      <c r="I12" s="10"/>
      <c r="J12" s="9"/>
      <c r="K12" s="9"/>
      <c r="L12" s="22"/>
      <c r="M12" s="9"/>
      <c r="N12" s="9"/>
    </row>
    <row r="13" spans="1:14" ht="17.850000000000001" x14ac:dyDescent="0.35">
      <c r="A13" s="3">
        <v>2025</v>
      </c>
      <c r="C13" s="8"/>
      <c r="D13" s="8"/>
      <c r="E13" s="16"/>
      <c r="H13" s="17"/>
      <c r="L13" s="50"/>
    </row>
    <row r="14" spans="1:14" ht="14.4" x14ac:dyDescent="0.3">
      <c r="A14">
        <v>1</v>
      </c>
      <c r="B14" s="11">
        <v>45667</v>
      </c>
      <c r="C14" s="11">
        <v>45641</v>
      </c>
      <c r="D14" s="11">
        <v>45654</v>
      </c>
      <c r="E14" s="14">
        <f>D14+2</f>
        <v>45656</v>
      </c>
      <c r="F14" s="14">
        <v>45656</v>
      </c>
      <c r="G14" s="33">
        <f>F14</f>
        <v>45656</v>
      </c>
      <c r="H14" s="25">
        <v>46011</v>
      </c>
      <c r="I14" s="24">
        <f>E14-10</f>
        <v>45646</v>
      </c>
      <c r="J14" s="11">
        <v>45649</v>
      </c>
      <c r="K14" s="23">
        <f>G14+3</f>
        <v>45659</v>
      </c>
      <c r="L14" s="47">
        <f>G14+4</f>
        <v>45660</v>
      </c>
      <c r="M14" s="45">
        <f>G14+7</f>
        <v>45663</v>
      </c>
      <c r="N14" s="11">
        <f>G14+4</f>
        <v>45660</v>
      </c>
    </row>
    <row r="15" spans="1:14" ht="14.4" x14ac:dyDescent="0.3">
      <c r="A15">
        <v>2</v>
      </c>
      <c r="B15" s="11">
        <v>45681</v>
      </c>
      <c r="C15" s="11">
        <v>45655</v>
      </c>
      <c r="D15" s="11">
        <v>45668</v>
      </c>
      <c r="E15" s="11">
        <f>D15+2</f>
        <v>45670</v>
      </c>
      <c r="F15" s="11">
        <f>D15+3</f>
        <v>45671</v>
      </c>
      <c r="G15" s="13">
        <f>F15</f>
        <v>45671</v>
      </c>
      <c r="H15" s="36">
        <f>B14</f>
        <v>45667</v>
      </c>
      <c r="I15" s="13">
        <f>E15-6</f>
        <v>45664</v>
      </c>
      <c r="J15" s="11">
        <f>I15+2</f>
        <v>45666</v>
      </c>
      <c r="K15" s="23">
        <f t="shared" ref="K15" si="6">G15+1</f>
        <v>45672</v>
      </c>
      <c r="L15" s="47">
        <f>G15+3</f>
        <v>45674</v>
      </c>
      <c r="M15" s="45">
        <f>G15+7</f>
        <v>45678</v>
      </c>
      <c r="N15" s="11">
        <f>G15+3</f>
        <v>45674</v>
      </c>
    </row>
    <row r="16" spans="1:14" ht="14.4" x14ac:dyDescent="0.3">
      <c r="B16" s="12"/>
      <c r="C16" s="11"/>
      <c r="D16" s="11"/>
      <c r="E16" s="11"/>
      <c r="F16" s="12"/>
      <c r="G16" s="12"/>
      <c r="H16" s="37"/>
      <c r="I16" s="20"/>
      <c r="J16" s="12"/>
      <c r="K16" s="34"/>
      <c r="L16" s="52"/>
      <c r="M16" s="51"/>
      <c r="N16" s="12"/>
    </row>
    <row r="17" spans="1:14" ht="14.4" x14ac:dyDescent="0.3">
      <c r="A17">
        <v>1</v>
      </c>
      <c r="B17" s="11">
        <v>45695</v>
      </c>
      <c r="C17" s="11">
        <v>45669</v>
      </c>
      <c r="D17" s="11">
        <v>45682</v>
      </c>
      <c r="E17" s="11">
        <f>D17+2</f>
        <v>45684</v>
      </c>
      <c r="F17" s="11">
        <f>D17+3</f>
        <v>45685</v>
      </c>
      <c r="G17" s="23">
        <f t="shared" ref="G17:G18" si="7">F17</f>
        <v>45685</v>
      </c>
      <c r="H17" s="25">
        <f>B15</f>
        <v>45681</v>
      </c>
      <c r="I17" s="24">
        <f>E17-6</f>
        <v>45678</v>
      </c>
      <c r="J17" s="11">
        <f>I17+2</f>
        <v>45680</v>
      </c>
      <c r="K17" s="11">
        <f t="shared" ref="K17:K18" si="8">G17+1</f>
        <v>45686</v>
      </c>
      <c r="L17" s="49">
        <f>G17+3</f>
        <v>45688</v>
      </c>
      <c r="M17" s="11">
        <f>G17+7</f>
        <v>45692</v>
      </c>
      <c r="N17" s="11">
        <f>G17+3</f>
        <v>45688</v>
      </c>
    </row>
    <row r="18" spans="1:14" ht="14.4" x14ac:dyDescent="0.3">
      <c r="A18">
        <v>2</v>
      </c>
      <c r="B18" s="11">
        <v>45709</v>
      </c>
      <c r="C18" s="11">
        <v>45683</v>
      </c>
      <c r="D18" s="11">
        <v>45696</v>
      </c>
      <c r="E18" s="11">
        <f>D18+2</f>
        <v>45698</v>
      </c>
      <c r="F18" s="11">
        <f>D18+3</f>
        <v>45699</v>
      </c>
      <c r="G18" s="23">
        <f t="shared" si="7"/>
        <v>45699</v>
      </c>
      <c r="H18" s="25">
        <f>B17</f>
        <v>45695</v>
      </c>
      <c r="I18" s="24">
        <f>E18-6</f>
        <v>45692</v>
      </c>
      <c r="J18" s="11">
        <f>I18+2</f>
        <v>45694</v>
      </c>
      <c r="K18" s="23">
        <f t="shared" si="8"/>
        <v>45700</v>
      </c>
      <c r="L18" s="47">
        <f>G18+3</f>
        <v>45702</v>
      </c>
      <c r="M18" s="45">
        <f>G18+7</f>
        <v>45706</v>
      </c>
      <c r="N18" s="11">
        <f>G18+3</f>
        <v>45702</v>
      </c>
    </row>
    <row r="19" spans="1:14" ht="14.4" x14ac:dyDescent="0.3">
      <c r="B19" s="12"/>
      <c r="C19" s="11"/>
      <c r="D19" s="11"/>
      <c r="E19" s="11"/>
      <c r="F19" s="12"/>
      <c r="G19" s="34"/>
      <c r="H19" s="38"/>
      <c r="I19" s="30"/>
      <c r="J19" s="12"/>
      <c r="K19" s="12"/>
      <c r="L19" s="48"/>
      <c r="M19" s="12"/>
      <c r="N19" s="12"/>
    </row>
    <row r="20" spans="1:14" ht="14.4" x14ac:dyDescent="0.3">
      <c r="A20">
        <v>1</v>
      </c>
      <c r="B20" s="11">
        <v>45723</v>
      </c>
      <c r="C20" s="11">
        <v>45697</v>
      </c>
      <c r="D20" s="11">
        <v>45710</v>
      </c>
      <c r="E20" s="11">
        <f>D20+2</f>
        <v>45712</v>
      </c>
      <c r="F20" s="11">
        <f>D20+3</f>
        <v>45713</v>
      </c>
      <c r="G20" s="23">
        <f t="shared" ref="G20:G21" si="9">F20</f>
        <v>45713</v>
      </c>
      <c r="H20" s="25">
        <f>B18</f>
        <v>45709</v>
      </c>
      <c r="I20" s="24">
        <f>E20-6</f>
        <v>45706</v>
      </c>
      <c r="J20" s="11">
        <f>I20+2</f>
        <v>45708</v>
      </c>
      <c r="K20" s="23">
        <f t="shared" ref="K20:K21" si="10">G20+1</f>
        <v>45714</v>
      </c>
      <c r="L20" s="47">
        <f>G20+3</f>
        <v>45716</v>
      </c>
      <c r="M20" s="45">
        <f>G20+7</f>
        <v>45720</v>
      </c>
      <c r="N20" s="11">
        <f>G20+3</f>
        <v>45716</v>
      </c>
    </row>
    <row r="21" spans="1:14" ht="14.4" x14ac:dyDescent="0.3">
      <c r="A21">
        <v>2</v>
      </c>
      <c r="B21" s="11">
        <v>45737</v>
      </c>
      <c r="C21" s="11">
        <v>45711</v>
      </c>
      <c r="D21" s="11">
        <v>45724</v>
      </c>
      <c r="E21" s="11">
        <f>D21+2</f>
        <v>45726</v>
      </c>
      <c r="F21" s="11">
        <f>D21+3</f>
        <v>45727</v>
      </c>
      <c r="G21" s="11">
        <f t="shared" si="9"/>
        <v>45727</v>
      </c>
      <c r="H21" s="36">
        <f>B20</f>
        <v>45723</v>
      </c>
      <c r="I21" s="13">
        <f>E21-6</f>
        <v>45720</v>
      </c>
      <c r="J21" s="11">
        <f>I21+2</f>
        <v>45722</v>
      </c>
      <c r="K21" s="11">
        <f t="shared" si="10"/>
        <v>45728</v>
      </c>
      <c r="L21" s="49">
        <f>G21+3</f>
        <v>45730</v>
      </c>
      <c r="M21" s="11">
        <f>G21+7</f>
        <v>45734</v>
      </c>
      <c r="N21" s="11">
        <f>G21+3</f>
        <v>45730</v>
      </c>
    </row>
    <row r="22" spans="1:14" ht="14.4" x14ac:dyDescent="0.3">
      <c r="B22" s="11"/>
      <c r="C22" s="11"/>
      <c r="D22" s="11"/>
      <c r="E22" s="11"/>
      <c r="F22" s="11"/>
      <c r="G22" s="11"/>
      <c r="H22" s="36"/>
      <c r="I22" s="13"/>
      <c r="J22" s="11"/>
      <c r="K22" s="23"/>
      <c r="L22" s="47"/>
      <c r="M22" s="45"/>
      <c r="N22" s="11"/>
    </row>
    <row r="23" spans="1:14" ht="14.4" x14ac:dyDescent="0.3">
      <c r="A23">
        <v>1</v>
      </c>
      <c r="B23" s="11">
        <v>45751</v>
      </c>
      <c r="C23" s="11">
        <v>45725</v>
      </c>
      <c r="D23" s="11">
        <v>45738</v>
      </c>
      <c r="E23" s="11">
        <f>D23+2</f>
        <v>45740</v>
      </c>
      <c r="F23" s="11">
        <f>D23+3</f>
        <v>45741</v>
      </c>
      <c r="G23" s="11">
        <f t="shared" ref="G23:G24" si="11">F23</f>
        <v>45741</v>
      </c>
      <c r="H23" s="36">
        <f>B21</f>
        <v>45737</v>
      </c>
      <c r="I23" s="13">
        <f>E23-6</f>
        <v>45734</v>
      </c>
      <c r="J23" s="11">
        <f>I23+2</f>
        <v>45736</v>
      </c>
      <c r="K23" s="23">
        <f>G23+1</f>
        <v>45742</v>
      </c>
      <c r="L23" s="47">
        <f>G23+3</f>
        <v>45744</v>
      </c>
      <c r="M23" s="45">
        <f>G23+7</f>
        <v>45748</v>
      </c>
      <c r="N23" s="11">
        <f>G23+3</f>
        <v>45744</v>
      </c>
    </row>
    <row r="24" spans="1:14" ht="14.4" x14ac:dyDescent="0.3">
      <c r="A24">
        <v>2</v>
      </c>
      <c r="B24" s="11">
        <v>45765</v>
      </c>
      <c r="C24" s="11">
        <v>45739</v>
      </c>
      <c r="D24" s="11">
        <v>45752</v>
      </c>
      <c r="E24" s="11">
        <f>D24+2</f>
        <v>45754</v>
      </c>
      <c r="F24" s="11">
        <f>D24+3</f>
        <v>45755</v>
      </c>
      <c r="G24" s="11">
        <f t="shared" si="11"/>
        <v>45755</v>
      </c>
      <c r="H24" s="36">
        <f>B23</f>
        <v>45751</v>
      </c>
      <c r="I24" s="13">
        <f>E24-6</f>
        <v>45748</v>
      </c>
      <c r="J24" s="11">
        <f>I24+2</f>
        <v>45750</v>
      </c>
      <c r="K24" s="23">
        <f>G24+1</f>
        <v>45756</v>
      </c>
      <c r="L24" s="47">
        <f>G24+3</f>
        <v>45758</v>
      </c>
      <c r="M24" s="45">
        <f>G24+7</f>
        <v>45762</v>
      </c>
      <c r="N24" s="11">
        <f>G24+3</f>
        <v>45758</v>
      </c>
    </row>
    <row r="25" spans="1:14" ht="14.4" x14ac:dyDescent="0.3">
      <c r="B25" s="11"/>
      <c r="C25" s="11"/>
      <c r="D25" s="11"/>
      <c r="E25" s="11"/>
      <c r="F25" s="12"/>
      <c r="G25" s="12"/>
      <c r="H25" s="37"/>
      <c r="I25" s="20"/>
      <c r="J25" s="12"/>
      <c r="K25" s="34"/>
      <c r="L25" s="50"/>
      <c r="M25" s="51"/>
      <c r="N25" s="12"/>
    </row>
    <row r="26" spans="1:14" ht="14.4" x14ac:dyDescent="0.3">
      <c r="A26">
        <v>1</v>
      </c>
      <c r="B26" s="11">
        <v>45779</v>
      </c>
      <c r="C26" s="11">
        <v>45753</v>
      </c>
      <c r="D26" s="11">
        <v>45766</v>
      </c>
      <c r="E26" s="11">
        <f>D26+2</f>
        <v>45768</v>
      </c>
      <c r="F26" s="11">
        <f>D26+3</f>
        <v>45769</v>
      </c>
      <c r="G26" s="11">
        <f t="shared" ref="G26:G28" si="12">F26</f>
        <v>45769</v>
      </c>
      <c r="H26" s="36">
        <v>45764</v>
      </c>
      <c r="I26" s="13">
        <f>E26-6</f>
        <v>45762</v>
      </c>
      <c r="J26" s="11">
        <f>I26+2</f>
        <v>45764</v>
      </c>
      <c r="K26" s="11">
        <f t="shared" ref="K26:K28" si="13">G26+1</f>
        <v>45770</v>
      </c>
      <c r="L26" s="49">
        <f>G26+3</f>
        <v>45772</v>
      </c>
      <c r="M26" s="11">
        <f>G26+7</f>
        <v>45776</v>
      </c>
      <c r="N26" s="11">
        <f>G26+3</f>
        <v>45772</v>
      </c>
    </row>
    <row r="27" spans="1:14" ht="14.4" x14ac:dyDescent="0.3">
      <c r="A27">
        <v>2</v>
      </c>
      <c r="B27" s="13">
        <v>45793</v>
      </c>
      <c r="C27" s="13">
        <v>45767</v>
      </c>
      <c r="D27" s="13">
        <v>45780</v>
      </c>
      <c r="E27" s="11">
        <f>D27+2</f>
        <v>45782</v>
      </c>
      <c r="F27" s="11">
        <f>D27+3</f>
        <v>45783</v>
      </c>
      <c r="G27" s="11">
        <f t="shared" si="12"/>
        <v>45783</v>
      </c>
      <c r="H27" s="29">
        <f>B26</f>
        <v>45779</v>
      </c>
      <c r="I27" s="13">
        <f>E27-6</f>
        <v>45776</v>
      </c>
      <c r="J27" s="11">
        <f>I27+2</f>
        <v>45778</v>
      </c>
      <c r="K27" s="23">
        <f t="shared" si="13"/>
        <v>45784</v>
      </c>
      <c r="L27" s="47">
        <f>G27+3</f>
        <v>45786</v>
      </c>
      <c r="M27" s="45">
        <f>G27+7</f>
        <v>45790</v>
      </c>
      <c r="N27" s="11">
        <f>G27+3</f>
        <v>45786</v>
      </c>
    </row>
    <row r="28" spans="1:14" ht="14.4" x14ac:dyDescent="0.3">
      <c r="A28">
        <v>3</v>
      </c>
      <c r="B28" s="13">
        <v>45807</v>
      </c>
      <c r="C28" s="13">
        <v>45781</v>
      </c>
      <c r="D28" s="13">
        <v>45794</v>
      </c>
      <c r="E28" s="11">
        <f>D28+2</f>
        <v>45796</v>
      </c>
      <c r="F28" s="11">
        <f>D28+3</f>
        <v>45797</v>
      </c>
      <c r="G28" s="23">
        <f t="shared" si="12"/>
        <v>45797</v>
      </c>
      <c r="H28" s="25">
        <f>B27</f>
        <v>45793</v>
      </c>
      <c r="I28" s="24">
        <f>E28-6</f>
        <v>45790</v>
      </c>
      <c r="J28" s="11">
        <f>I28+2</f>
        <v>45792</v>
      </c>
      <c r="K28" s="23">
        <f t="shared" si="13"/>
        <v>45798</v>
      </c>
      <c r="L28" s="47">
        <f>G28+3</f>
        <v>45800</v>
      </c>
      <c r="M28" s="45">
        <f>G28+7</f>
        <v>45804</v>
      </c>
      <c r="N28" s="11">
        <f>G28+3</f>
        <v>45800</v>
      </c>
    </row>
    <row r="29" spans="1:14" ht="14.4" x14ac:dyDescent="0.3">
      <c r="B29" s="11"/>
      <c r="C29" s="11"/>
      <c r="D29" s="11"/>
      <c r="E29" s="11"/>
      <c r="F29" s="12"/>
      <c r="G29" s="12"/>
      <c r="H29" s="39"/>
      <c r="I29" s="20"/>
      <c r="J29" s="12"/>
      <c r="K29" s="34"/>
      <c r="L29" s="50"/>
      <c r="M29" s="51"/>
      <c r="N29" s="12"/>
    </row>
    <row r="30" spans="1:14" ht="14.4" x14ac:dyDescent="0.3">
      <c r="A30">
        <v>1</v>
      </c>
      <c r="B30" s="11">
        <v>45821</v>
      </c>
      <c r="C30" s="11">
        <v>45795</v>
      </c>
      <c r="D30" s="11">
        <v>45808</v>
      </c>
      <c r="E30" s="11">
        <f>D30+2</f>
        <v>45810</v>
      </c>
      <c r="F30" s="11">
        <f>D30+3</f>
        <v>45811</v>
      </c>
      <c r="G30" s="23">
        <f t="shared" ref="G30:G31" si="14">F30</f>
        <v>45811</v>
      </c>
      <c r="H30" s="25">
        <f>B28</f>
        <v>45807</v>
      </c>
      <c r="I30" s="24">
        <f>E30-6</f>
        <v>45804</v>
      </c>
      <c r="J30" s="11">
        <f>I30+2</f>
        <v>45806</v>
      </c>
      <c r="K30" s="23">
        <f t="shared" ref="K30:K31" si="15">G30+1</f>
        <v>45812</v>
      </c>
      <c r="L30" s="47">
        <f>G30+3</f>
        <v>45814</v>
      </c>
      <c r="M30" s="45">
        <f>G30+7</f>
        <v>45818</v>
      </c>
      <c r="N30" s="11">
        <f>G30+3</f>
        <v>45814</v>
      </c>
    </row>
    <row r="31" spans="1:14" ht="14.4" x14ac:dyDescent="0.3">
      <c r="A31">
        <v>2</v>
      </c>
      <c r="B31" s="11">
        <v>45835</v>
      </c>
      <c r="C31" s="11">
        <v>45809</v>
      </c>
      <c r="D31" s="11">
        <v>45822</v>
      </c>
      <c r="E31" s="11">
        <f>D31+2</f>
        <v>45824</v>
      </c>
      <c r="F31" s="11">
        <f>D31+3</f>
        <v>45825</v>
      </c>
      <c r="G31" s="23">
        <f t="shared" si="14"/>
        <v>45825</v>
      </c>
      <c r="H31" s="25">
        <f>B30</f>
        <v>45821</v>
      </c>
      <c r="I31" s="24">
        <f>E31-6</f>
        <v>45818</v>
      </c>
      <c r="J31" s="11">
        <f>I31+2</f>
        <v>45820</v>
      </c>
      <c r="K31" s="11">
        <f t="shared" si="15"/>
        <v>45826</v>
      </c>
      <c r="L31" s="49">
        <f>G31+3</f>
        <v>45828</v>
      </c>
      <c r="M31" s="11">
        <f>G31+7</f>
        <v>45832</v>
      </c>
      <c r="N31" s="11">
        <f>G31+3</f>
        <v>45828</v>
      </c>
    </row>
    <row r="32" spans="1:14" ht="14.4" x14ac:dyDescent="0.3">
      <c r="B32" s="11"/>
      <c r="C32" s="11"/>
      <c r="D32" s="11"/>
      <c r="E32" s="11"/>
      <c r="F32" s="11"/>
      <c r="G32" s="23"/>
      <c r="H32" s="25"/>
      <c r="I32" s="24"/>
      <c r="J32" s="11"/>
      <c r="K32" s="11"/>
      <c r="L32" s="49"/>
      <c r="M32" s="11"/>
      <c r="N32" s="11"/>
    </row>
    <row r="33" spans="1:14" x14ac:dyDescent="0.3">
      <c r="A33">
        <v>1</v>
      </c>
      <c r="B33" s="13">
        <v>45849</v>
      </c>
      <c r="C33" s="13">
        <v>45823</v>
      </c>
      <c r="D33" s="13">
        <v>45836</v>
      </c>
      <c r="E33" s="11">
        <f>D33+2</f>
        <v>45838</v>
      </c>
      <c r="F33" s="11">
        <f>D33+3</f>
        <v>45839</v>
      </c>
      <c r="G33" s="13">
        <f t="shared" ref="G33:G34" si="16">F33</f>
        <v>45839</v>
      </c>
      <c r="H33" s="36">
        <f>B31</f>
        <v>45835</v>
      </c>
      <c r="I33" s="13">
        <f>E33-6</f>
        <v>45832</v>
      </c>
      <c r="J33" s="11">
        <f>I33+2</f>
        <v>45834</v>
      </c>
      <c r="K33" s="11">
        <f>G33+2</f>
        <v>45841</v>
      </c>
      <c r="L33" s="49">
        <f>G33+2</f>
        <v>45841</v>
      </c>
      <c r="M33" s="11">
        <f>G33+7</f>
        <v>45846</v>
      </c>
      <c r="N33" s="11">
        <f>G33+2</f>
        <v>45841</v>
      </c>
    </row>
    <row r="34" spans="1:14" x14ac:dyDescent="0.3">
      <c r="A34">
        <v>2</v>
      </c>
      <c r="B34" s="13">
        <v>45863</v>
      </c>
      <c r="C34" s="13">
        <v>45837</v>
      </c>
      <c r="D34" s="13">
        <v>45850</v>
      </c>
      <c r="E34" s="11">
        <f>D34+2</f>
        <v>45852</v>
      </c>
      <c r="F34" s="11">
        <f>D34+3</f>
        <v>45853</v>
      </c>
      <c r="G34" s="23">
        <f t="shared" si="16"/>
        <v>45853</v>
      </c>
      <c r="H34" s="31">
        <f>B33</f>
        <v>45849</v>
      </c>
      <c r="I34" s="24">
        <f>E34-6</f>
        <v>45846</v>
      </c>
      <c r="J34" s="11">
        <f>I34+2</f>
        <v>45848</v>
      </c>
      <c r="K34" s="11">
        <f t="shared" ref="K34:K50" si="17">G34+1</f>
        <v>45854</v>
      </c>
      <c r="L34" s="53">
        <f>G34+3</f>
        <v>45856</v>
      </c>
      <c r="M34" s="11">
        <f>G34+7</f>
        <v>45860</v>
      </c>
      <c r="N34" s="11">
        <f>G34+3</f>
        <v>45856</v>
      </c>
    </row>
    <row r="35" spans="1:14" x14ac:dyDescent="0.3">
      <c r="B35" s="12"/>
      <c r="C35" s="11"/>
      <c r="D35" s="11"/>
      <c r="E35" s="11"/>
      <c r="F35" s="12"/>
      <c r="G35" s="34"/>
      <c r="H35" s="38"/>
      <c r="I35" s="30"/>
      <c r="J35" s="12"/>
      <c r="K35" s="34"/>
      <c r="L35" s="50"/>
      <c r="M35" s="51"/>
      <c r="N35" s="12"/>
    </row>
    <row r="36" spans="1:14" x14ac:dyDescent="0.3">
      <c r="A36">
        <v>1</v>
      </c>
      <c r="B36" s="11">
        <v>45877</v>
      </c>
      <c r="C36" s="11">
        <v>45851</v>
      </c>
      <c r="D36" s="11">
        <v>45864</v>
      </c>
      <c r="E36" s="11">
        <f>D36+2</f>
        <v>45866</v>
      </c>
      <c r="F36" s="11">
        <f>D36+3</f>
        <v>45867</v>
      </c>
      <c r="G36" s="11">
        <f t="shared" ref="G36:G37" si="18">F36</f>
        <v>45867</v>
      </c>
      <c r="H36" s="36">
        <f>B34</f>
        <v>45863</v>
      </c>
      <c r="I36" s="13">
        <f>E36-6</f>
        <v>45860</v>
      </c>
      <c r="J36" s="11">
        <f>I36+2</f>
        <v>45862</v>
      </c>
      <c r="K36" s="11">
        <f t="shared" si="17"/>
        <v>45868</v>
      </c>
      <c r="L36" s="49">
        <f>G36+3</f>
        <v>45870</v>
      </c>
      <c r="M36" s="11">
        <f>G36+7</f>
        <v>45874</v>
      </c>
      <c r="N36" s="11">
        <f>G36+3</f>
        <v>45870</v>
      </c>
    </row>
    <row r="37" spans="1:14" x14ac:dyDescent="0.3">
      <c r="A37">
        <v>2</v>
      </c>
      <c r="B37" s="11">
        <v>45891</v>
      </c>
      <c r="C37" s="11">
        <v>45865</v>
      </c>
      <c r="D37" s="11">
        <v>45878</v>
      </c>
      <c r="E37" s="11">
        <f>D37+2</f>
        <v>45880</v>
      </c>
      <c r="F37" s="11">
        <f>D37+3</f>
        <v>45881</v>
      </c>
      <c r="G37" s="11">
        <f t="shared" si="18"/>
        <v>45881</v>
      </c>
      <c r="H37" s="36">
        <f>B36</f>
        <v>45877</v>
      </c>
      <c r="I37" s="13">
        <f>E37-6</f>
        <v>45874</v>
      </c>
      <c r="J37" s="11">
        <f>I37+2</f>
        <v>45876</v>
      </c>
      <c r="K37" s="11">
        <f t="shared" si="17"/>
        <v>45882</v>
      </c>
      <c r="L37" s="49">
        <f>G37+3</f>
        <v>45884</v>
      </c>
      <c r="M37" s="11">
        <f>G37+7</f>
        <v>45888</v>
      </c>
      <c r="N37" s="11">
        <f>G37+3</f>
        <v>45884</v>
      </c>
    </row>
    <row r="38" spans="1:14" x14ac:dyDescent="0.3">
      <c r="B38" s="12"/>
      <c r="C38" s="11"/>
      <c r="D38" s="11"/>
      <c r="E38" s="11"/>
      <c r="F38" s="12"/>
      <c r="G38" s="12"/>
      <c r="H38" s="39"/>
      <c r="I38" s="20"/>
      <c r="J38" s="12"/>
      <c r="K38" s="12"/>
      <c r="L38" s="54"/>
      <c r="M38" s="12"/>
      <c r="N38" s="12"/>
    </row>
    <row r="39" spans="1:14" x14ac:dyDescent="0.3">
      <c r="A39">
        <v>1</v>
      </c>
      <c r="B39" s="11">
        <v>45905</v>
      </c>
      <c r="C39" s="11">
        <v>45879</v>
      </c>
      <c r="D39" s="11">
        <v>45892</v>
      </c>
      <c r="E39" s="11">
        <f>D39+2</f>
        <v>45894</v>
      </c>
      <c r="F39" s="11">
        <f>D39+3</f>
        <v>45895</v>
      </c>
      <c r="G39" s="23">
        <f t="shared" ref="G39:G40" si="19">F39</f>
        <v>45895</v>
      </c>
      <c r="H39" s="25">
        <f>B37</f>
        <v>45891</v>
      </c>
      <c r="I39" s="24">
        <f>E39-6</f>
        <v>45888</v>
      </c>
      <c r="J39" s="11">
        <f>I39+2</f>
        <v>45890</v>
      </c>
      <c r="K39" s="23">
        <f t="shared" si="17"/>
        <v>45896</v>
      </c>
      <c r="L39" s="47">
        <f>G39+3</f>
        <v>45898</v>
      </c>
      <c r="M39" s="45">
        <f>G39+7</f>
        <v>45902</v>
      </c>
      <c r="N39" s="11">
        <f>G39+3</f>
        <v>45898</v>
      </c>
    </row>
    <row r="40" spans="1:14" x14ac:dyDescent="0.3">
      <c r="A40">
        <v>2</v>
      </c>
      <c r="B40" s="11">
        <v>45919</v>
      </c>
      <c r="C40" s="11">
        <v>45893</v>
      </c>
      <c r="D40" s="11">
        <v>45906</v>
      </c>
      <c r="E40" s="11">
        <f>D40+2</f>
        <v>45908</v>
      </c>
      <c r="F40" s="11">
        <f>D40+3</f>
        <v>45909</v>
      </c>
      <c r="G40" s="11">
        <f t="shared" si="19"/>
        <v>45909</v>
      </c>
      <c r="H40" s="36">
        <f>B39</f>
        <v>45905</v>
      </c>
      <c r="I40" s="13">
        <f>E40-6</f>
        <v>45902</v>
      </c>
      <c r="J40" s="11">
        <f>I40+2</f>
        <v>45904</v>
      </c>
      <c r="K40" s="11">
        <f t="shared" si="17"/>
        <v>45910</v>
      </c>
      <c r="L40" s="49">
        <f>G40+3</f>
        <v>45912</v>
      </c>
      <c r="M40" s="11">
        <f>G40+7</f>
        <v>45916</v>
      </c>
      <c r="N40" s="11">
        <f>G40+3</f>
        <v>45912</v>
      </c>
    </row>
    <row r="41" spans="1:14" x14ac:dyDescent="0.3">
      <c r="B41" s="11"/>
      <c r="C41" s="11"/>
      <c r="D41" s="11"/>
      <c r="E41" s="11"/>
      <c r="F41" s="11"/>
      <c r="G41" s="11"/>
      <c r="H41" s="36"/>
      <c r="I41" s="13"/>
      <c r="J41" s="11"/>
      <c r="K41" s="11"/>
      <c r="L41" s="49"/>
      <c r="M41" s="11"/>
      <c r="N41" s="11"/>
    </row>
    <row r="42" spans="1:14" x14ac:dyDescent="0.3">
      <c r="A42">
        <v>1</v>
      </c>
      <c r="B42" s="11">
        <v>45933</v>
      </c>
      <c r="C42" s="11">
        <v>45907</v>
      </c>
      <c r="D42" s="11">
        <v>45920</v>
      </c>
      <c r="E42" s="11">
        <f>D42+2</f>
        <v>45922</v>
      </c>
      <c r="F42" s="11">
        <f>D42+3</f>
        <v>45923</v>
      </c>
      <c r="G42" s="23">
        <f t="shared" ref="G42:G43" si="20">F42</f>
        <v>45923</v>
      </c>
      <c r="H42" s="25">
        <f>B40</f>
        <v>45919</v>
      </c>
      <c r="I42" s="24">
        <f>E42-6</f>
        <v>45916</v>
      </c>
      <c r="J42" s="11">
        <f>I42+2</f>
        <v>45918</v>
      </c>
      <c r="K42" s="11">
        <f t="shared" si="17"/>
        <v>45924</v>
      </c>
      <c r="L42" s="49">
        <f>G42+3</f>
        <v>45926</v>
      </c>
      <c r="M42" s="11">
        <f>G42+7</f>
        <v>45930</v>
      </c>
      <c r="N42" s="11">
        <f>G42+3</f>
        <v>45926</v>
      </c>
    </row>
    <row r="43" spans="1:14" x14ac:dyDescent="0.3">
      <c r="A43">
        <v>2</v>
      </c>
      <c r="B43" s="11">
        <v>45947</v>
      </c>
      <c r="C43" s="11">
        <v>45921</v>
      </c>
      <c r="D43" s="11">
        <v>45934</v>
      </c>
      <c r="E43" s="11">
        <f>D43+2</f>
        <v>45936</v>
      </c>
      <c r="F43" s="11">
        <f>D43+3</f>
        <v>45937</v>
      </c>
      <c r="G43" s="23">
        <f t="shared" si="20"/>
        <v>45937</v>
      </c>
      <c r="H43" s="25">
        <f>B42</f>
        <v>45933</v>
      </c>
      <c r="I43" s="24">
        <f>E43-6</f>
        <v>45930</v>
      </c>
      <c r="J43" s="11">
        <f>I43+2</f>
        <v>45932</v>
      </c>
      <c r="K43" s="23">
        <f t="shared" si="17"/>
        <v>45938</v>
      </c>
      <c r="L43" s="47">
        <f>G43+3</f>
        <v>45940</v>
      </c>
      <c r="M43" s="45">
        <f>G43+7</f>
        <v>45944</v>
      </c>
      <c r="N43" s="11">
        <f>G43+3</f>
        <v>45940</v>
      </c>
    </row>
    <row r="44" spans="1:14" x14ac:dyDescent="0.3">
      <c r="A44">
        <v>3</v>
      </c>
      <c r="B44" s="11">
        <v>45961</v>
      </c>
      <c r="C44" s="11">
        <v>45935</v>
      </c>
      <c r="D44" s="11">
        <v>45948</v>
      </c>
      <c r="E44" s="11">
        <f>D44+2</f>
        <v>45950</v>
      </c>
      <c r="F44" s="11">
        <f>D44+3</f>
        <v>45951</v>
      </c>
      <c r="G44" s="11">
        <f>F44</f>
        <v>45951</v>
      </c>
      <c r="H44" s="36">
        <f>B43</f>
        <v>45947</v>
      </c>
      <c r="I44" s="13">
        <f>E44-6</f>
        <v>45944</v>
      </c>
      <c r="J44" s="11">
        <f>I44+2</f>
        <v>45946</v>
      </c>
      <c r="K44" s="11">
        <f>G44+1</f>
        <v>45952</v>
      </c>
      <c r="L44" s="49">
        <f>G44+3</f>
        <v>45954</v>
      </c>
      <c r="M44" s="11">
        <f>G44+7</f>
        <v>45958</v>
      </c>
      <c r="N44" s="11">
        <f>G44+3</f>
        <v>45954</v>
      </c>
    </row>
    <row r="45" spans="1:14" x14ac:dyDescent="0.3">
      <c r="B45" s="11"/>
      <c r="C45" s="11"/>
      <c r="D45" s="11"/>
      <c r="E45" s="11"/>
      <c r="F45" s="11"/>
      <c r="G45" s="11"/>
      <c r="H45" s="36"/>
      <c r="I45" s="13"/>
      <c r="J45" s="11"/>
      <c r="K45" s="11"/>
      <c r="L45" s="49"/>
      <c r="M45" s="11"/>
      <c r="N45" s="11"/>
    </row>
    <row r="46" spans="1:14" x14ac:dyDescent="0.3">
      <c r="A46">
        <v>2</v>
      </c>
      <c r="B46" s="13">
        <v>45975</v>
      </c>
      <c r="C46" s="13">
        <v>45949</v>
      </c>
      <c r="D46" s="13">
        <v>45962</v>
      </c>
      <c r="E46" s="11">
        <f>D46+2</f>
        <v>45964</v>
      </c>
      <c r="F46" s="11">
        <f>D46+3</f>
        <v>45965</v>
      </c>
      <c r="G46" s="11">
        <f t="shared" ref="G46:G47" si="21">F46</f>
        <v>45965</v>
      </c>
      <c r="H46" s="36">
        <f>B44</f>
        <v>45961</v>
      </c>
      <c r="I46" s="13">
        <f>E46-6</f>
        <v>45958</v>
      </c>
      <c r="J46" s="11">
        <f>I46+2</f>
        <v>45960</v>
      </c>
      <c r="K46" s="23">
        <f t="shared" si="17"/>
        <v>45966</v>
      </c>
      <c r="L46" s="47">
        <f>G46+3</f>
        <v>45968</v>
      </c>
      <c r="M46" s="45">
        <f>G46+7</f>
        <v>45972</v>
      </c>
      <c r="N46" s="11">
        <f>G46+3</f>
        <v>45968</v>
      </c>
    </row>
    <row r="47" spans="1:14" x14ac:dyDescent="0.3">
      <c r="A47">
        <v>3</v>
      </c>
      <c r="B47" s="13">
        <v>45989</v>
      </c>
      <c r="C47" s="13">
        <v>45963</v>
      </c>
      <c r="D47" s="13">
        <v>45976</v>
      </c>
      <c r="E47" s="11">
        <f>D47+2</f>
        <v>45978</v>
      </c>
      <c r="F47" s="11">
        <f>D47+3</f>
        <v>45979</v>
      </c>
      <c r="G47" s="11">
        <f t="shared" si="21"/>
        <v>45979</v>
      </c>
      <c r="H47" s="36">
        <f>B46</f>
        <v>45975</v>
      </c>
      <c r="I47" s="13">
        <f>E47-6</f>
        <v>45972</v>
      </c>
      <c r="J47" s="11">
        <f>I47+2</f>
        <v>45974</v>
      </c>
      <c r="K47" s="23">
        <f t="shared" si="17"/>
        <v>45980</v>
      </c>
      <c r="L47" s="47">
        <f>G47+3</f>
        <v>45982</v>
      </c>
      <c r="M47" s="45">
        <f>G47+7</f>
        <v>45986</v>
      </c>
      <c r="N47" s="11">
        <f>G47+3</f>
        <v>45982</v>
      </c>
    </row>
    <row r="48" spans="1:14" x14ac:dyDescent="0.3">
      <c r="B48" s="11"/>
      <c r="C48" s="11"/>
      <c r="D48" s="11"/>
      <c r="E48" s="11"/>
      <c r="F48" s="11"/>
      <c r="G48" s="23"/>
      <c r="H48" s="25"/>
      <c r="I48" s="24"/>
      <c r="J48" s="11"/>
      <c r="K48" s="23"/>
      <c r="L48" s="47"/>
      <c r="M48" s="45"/>
      <c r="N48" s="11"/>
    </row>
    <row r="49" spans="1:14" x14ac:dyDescent="0.3">
      <c r="A49">
        <v>1</v>
      </c>
      <c r="B49" s="13">
        <v>46003</v>
      </c>
      <c r="C49" s="13">
        <v>45977</v>
      </c>
      <c r="D49" s="13">
        <v>45990</v>
      </c>
      <c r="E49" s="11">
        <f>D49+2</f>
        <v>45992</v>
      </c>
      <c r="F49" s="11">
        <f>D49+3</f>
        <v>45993</v>
      </c>
      <c r="G49" s="13">
        <f t="shared" ref="G49:G50" si="22">F49</f>
        <v>45993</v>
      </c>
      <c r="H49" s="36">
        <v>45986</v>
      </c>
      <c r="I49" s="13">
        <f>E49-7</f>
        <v>45985</v>
      </c>
      <c r="J49" s="11">
        <f>I49+1</f>
        <v>45986</v>
      </c>
      <c r="K49" s="23">
        <f t="shared" ref="K49" si="23">G49+1</f>
        <v>45994</v>
      </c>
      <c r="L49" s="47">
        <f>G49+3</f>
        <v>45996</v>
      </c>
      <c r="M49" s="45">
        <f>G49+7</f>
        <v>46000</v>
      </c>
      <c r="N49" s="11">
        <f>G49+3</f>
        <v>45996</v>
      </c>
    </row>
    <row r="50" spans="1:14" x14ac:dyDescent="0.3">
      <c r="A50">
        <v>2</v>
      </c>
      <c r="B50" s="11">
        <v>46017</v>
      </c>
      <c r="C50" s="11">
        <v>45991</v>
      </c>
      <c r="D50" s="11">
        <v>46004</v>
      </c>
      <c r="E50" s="11">
        <f>D50+2</f>
        <v>46006</v>
      </c>
      <c r="F50" s="11">
        <f>D50+3</f>
        <v>46007</v>
      </c>
      <c r="G50" s="23">
        <f t="shared" si="22"/>
        <v>46007</v>
      </c>
      <c r="H50" s="35">
        <f>B49</f>
        <v>46003</v>
      </c>
      <c r="I50" s="24">
        <f>E50-6</f>
        <v>46000</v>
      </c>
      <c r="J50" s="11">
        <f>I50+2</f>
        <v>46002</v>
      </c>
      <c r="K50" s="11">
        <f t="shared" si="17"/>
        <v>46008</v>
      </c>
      <c r="L50" s="49">
        <f>G50+3</f>
        <v>46010</v>
      </c>
      <c r="M50" s="45">
        <f>G50+6</f>
        <v>46013</v>
      </c>
      <c r="N50" s="11">
        <f>G50+3</f>
        <v>46010</v>
      </c>
    </row>
    <row r="51" spans="1:14" x14ac:dyDescent="0.3">
      <c r="B51" s="16"/>
      <c r="C51" s="16"/>
      <c r="D51" s="16"/>
      <c r="E51" s="16"/>
      <c r="F51" s="16"/>
      <c r="G51" s="16"/>
      <c r="H51" s="40"/>
      <c r="I51" s="21"/>
      <c r="J51" s="16"/>
      <c r="K51" s="16"/>
      <c r="L51" s="16"/>
      <c r="M51" s="16"/>
      <c r="N51" s="16"/>
    </row>
    <row r="52" spans="1:14" x14ac:dyDescent="0.3">
      <c r="A52" s="2"/>
      <c r="B52" s="18" t="s">
        <v>11</v>
      </c>
      <c r="C52" s="19"/>
      <c r="D52" s="19"/>
      <c r="E52" s="19"/>
      <c r="F52" s="8"/>
      <c r="G52" s="8"/>
      <c r="H52" s="8"/>
      <c r="I52" s="8"/>
      <c r="J52" s="8"/>
      <c r="K52" s="8"/>
      <c r="L52" s="8"/>
      <c r="M52" s="8"/>
      <c r="N52" s="8"/>
    </row>
    <row r="53" spans="1:14" x14ac:dyDescent="0.3">
      <c r="A53" s="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x14ac:dyDescent="0.3">
      <c r="A54" s="2"/>
      <c r="B54" s="8" t="s">
        <v>9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</sheetData>
  <mergeCells count="1">
    <mergeCell ref="C1:D1"/>
  </mergeCells>
  <pageMargins left="0.7" right="0.7" top="0.75" bottom="0.75" header="0.3" footer="0.3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Strawser</dc:creator>
  <cp:lastModifiedBy>Kimberly Foley</cp:lastModifiedBy>
  <cp:lastPrinted>2024-08-30T19:29:02Z</cp:lastPrinted>
  <dcterms:created xsi:type="dcterms:W3CDTF">2018-06-13T20:01:04Z</dcterms:created>
  <dcterms:modified xsi:type="dcterms:W3CDTF">2024-09-23T13:36:51Z</dcterms:modified>
</cp:coreProperties>
</file>