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ayrollTax\Secure\HR\EPICS Files\"/>
    </mc:Choice>
  </mc:AlternateContent>
  <xr:revisionPtr revIDLastSave="0" documentId="13_ncr:1_{A9A70A69-6FA2-4283-BCB7-FE3925D7F21C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M46" i="1"/>
  <c r="M44" i="1"/>
  <c r="M43" i="1"/>
  <c r="M42" i="1"/>
  <c r="M40" i="1"/>
  <c r="M39" i="1"/>
  <c r="M37" i="1"/>
  <c r="M36" i="1"/>
  <c r="M34" i="1"/>
  <c r="M33" i="1"/>
  <c r="M31" i="1"/>
  <c r="M30" i="1"/>
  <c r="M28" i="1"/>
  <c r="M27" i="1"/>
  <c r="M25" i="1"/>
  <c r="M24" i="1"/>
  <c r="M23" i="1"/>
  <c r="M21" i="1"/>
  <c r="M18" i="1"/>
  <c r="M17" i="1"/>
  <c r="M15" i="1"/>
  <c r="M14" i="1"/>
  <c r="M12" i="1"/>
  <c r="M11" i="1"/>
  <c r="M8" i="1"/>
  <c r="M7" i="1"/>
  <c r="M4" i="1"/>
  <c r="M3" i="1"/>
  <c r="L3" i="1"/>
  <c r="K3" i="1"/>
  <c r="J3" i="1"/>
  <c r="G47" i="1"/>
  <c r="G44" i="1"/>
  <c r="G43" i="1"/>
  <c r="G42" i="1"/>
  <c r="G40" i="1"/>
  <c r="G39" i="1"/>
  <c r="G37" i="1"/>
  <c r="G36" i="1"/>
  <c r="G34" i="1"/>
  <c r="G33" i="1"/>
  <c r="G31" i="1"/>
  <c r="G30" i="1"/>
  <c r="G28" i="1"/>
  <c r="G27" i="1"/>
  <c r="G25" i="1"/>
  <c r="G24" i="1"/>
  <c r="G23" i="1"/>
  <c r="G21" i="1"/>
  <c r="G20" i="1"/>
  <c r="G18" i="1"/>
  <c r="G17" i="1"/>
  <c r="G15" i="1"/>
  <c r="G14" i="1"/>
  <c r="G12" i="1"/>
  <c r="G11" i="1"/>
  <c r="G8" i="1"/>
  <c r="G7" i="1"/>
  <c r="G6" i="1"/>
  <c r="G4" i="1"/>
  <c r="F44" i="1"/>
  <c r="H44" i="1"/>
  <c r="I44" i="1" s="1"/>
  <c r="F25" i="1"/>
  <c r="L25" i="1" s="1"/>
  <c r="J25" i="1"/>
  <c r="K25" i="1"/>
  <c r="H25" i="1"/>
  <c r="I25" i="1" s="1"/>
  <c r="H8" i="1"/>
  <c r="I8" i="1" s="1"/>
  <c r="F8" i="1"/>
  <c r="J8" i="1" s="1"/>
  <c r="H7" i="1"/>
  <c r="I7" i="1" s="1"/>
  <c r="F7" i="1"/>
  <c r="K7" i="1" s="1"/>
  <c r="H6" i="1"/>
  <c r="I6" i="1" s="1"/>
  <c r="F6" i="1"/>
  <c r="L6" i="1" s="1"/>
  <c r="H4" i="1"/>
  <c r="I4" i="1" s="1"/>
  <c r="F4" i="1"/>
  <c r="H3" i="1"/>
  <c r="I3" i="1" s="1"/>
  <c r="F3" i="1"/>
  <c r="L44" i="1" l="1"/>
  <c r="K44" i="1"/>
  <c r="J44" i="1"/>
  <c r="L4" i="1"/>
  <c r="J7" i="1"/>
  <c r="L7" i="1"/>
  <c r="J4" i="1"/>
  <c r="K4" i="1"/>
  <c r="H47" i="1"/>
  <c r="H46" i="1"/>
  <c r="H43" i="1"/>
  <c r="H42" i="1"/>
  <c r="H40" i="1"/>
  <c r="H39" i="1"/>
  <c r="H37" i="1"/>
  <c r="H36" i="1"/>
  <c r="H34" i="1"/>
  <c r="H33" i="1"/>
  <c r="H31" i="1"/>
  <c r="H30" i="1"/>
  <c r="H28" i="1"/>
  <c r="H27" i="1"/>
  <c r="H24" i="1"/>
  <c r="H23" i="1"/>
  <c r="H21" i="1"/>
  <c r="H20" i="1"/>
  <c r="H18" i="1"/>
  <c r="H17" i="1"/>
  <c r="H15" i="1"/>
  <c r="H14" i="1"/>
  <c r="H12" i="1"/>
  <c r="H11" i="1"/>
  <c r="I11" i="1" s="1"/>
  <c r="I21" i="1" l="1"/>
  <c r="I20" i="1"/>
  <c r="I18" i="1"/>
  <c r="I17" i="1"/>
  <c r="I15" i="1"/>
  <c r="I14" i="1"/>
  <c r="I12" i="1"/>
  <c r="F47" i="1"/>
  <c r="K47" i="1" s="1"/>
  <c r="F46" i="1"/>
  <c r="F43" i="1"/>
  <c r="F42" i="1"/>
  <c r="F40" i="1"/>
  <c r="F39" i="1"/>
  <c r="K39" i="1" s="1"/>
  <c r="F37" i="1"/>
  <c r="K37" i="1" s="1"/>
  <c r="F36" i="1"/>
  <c r="K36" i="1" s="1"/>
  <c r="F34" i="1"/>
  <c r="K34" i="1" s="1"/>
  <c r="F33" i="1"/>
  <c r="K33" i="1" s="1"/>
  <c r="F31" i="1"/>
  <c r="F30" i="1"/>
  <c r="F28" i="1"/>
  <c r="K28" i="1" s="1"/>
  <c r="F27" i="1"/>
  <c r="F24" i="1"/>
  <c r="K24" i="1" s="1"/>
  <c r="F23" i="1"/>
  <c r="F21" i="1"/>
  <c r="K21" i="1" s="1"/>
  <c r="F20" i="1"/>
  <c r="F18" i="1"/>
  <c r="F17" i="1"/>
  <c r="K17" i="1" s="1"/>
  <c r="F15" i="1"/>
  <c r="K15" i="1" s="1"/>
  <c r="F14" i="1"/>
  <c r="F12" i="1"/>
  <c r="I47" i="1"/>
  <c r="I43" i="1"/>
  <c r="I42" i="1"/>
  <c r="I40" i="1"/>
  <c r="I39" i="1"/>
  <c r="I37" i="1"/>
  <c r="I36" i="1"/>
  <c r="I34" i="1"/>
  <c r="I33" i="1"/>
  <c r="I31" i="1"/>
  <c r="I30" i="1"/>
  <c r="I28" i="1"/>
  <c r="I27" i="1"/>
  <c r="I24" i="1"/>
  <c r="I23" i="1"/>
  <c r="F11" i="1"/>
  <c r="K11" i="1" s="1"/>
  <c r="K30" i="1" l="1"/>
  <c r="J30" i="1"/>
  <c r="K43" i="1"/>
  <c r="L43" i="1"/>
  <c r="J43" i="1"/>
  <c r="L36" i="1"/>
  <c r="L42" i="1"/>
  <c r="K42" i="1"/>
  <c r="L27" i="1"/>
  <c r="K27" i="1"/>
  <c r="L12" i="1"/>
  <c r="K12" i="1"/>
  <c r="L40" i="1"/>
  <c r="K40" i="1"/>
  <c r="L23" i="1"/>
  <c r="K23" i="1"/>
  <c r="L14" i="1"/>
  <c r="K14" i="1"/>
  <c r="J31" i="1"/>
  <c r="K31" i="1"/>
  <c r="L18" i="1"/>
  <c r="K18" i="1"/>
  <c r="L31" i="1"/>
  <c r="L24" i="1"/>
  <c r="L33" i="1"/>
  <c r="L34" i="1"/>
  <c r="L15" i="1"/>
  <c r="L37" i="1"/>
  <c r="L21" i="1"/>
  <c r="L11" i="1"/>
  <c r="L28" i="1"/>
  <c r="L17" i="1"/>
  <c r="L30" i="1"/>
  <c r="L20" i="1"/>
  <c r="L39" i="1"/>
  <c r="J18" i="1" l="1"/>
  <c r="J17" i="1"/>
  <c r="J15" i="1"/>
  <c r="J14" i="1"/>
  <c r="J12" i="1"/>
  <c r="J11" i="1"/>
  <c r="J47" i="1"/>
  <c r="J42" i="1"/>
  <c r="J40" i="1"/>
  <c r="J39" i="1"/>
  <c r="J37" i="1"/>
  <c r="J36" i="1"/>
  <c r="J34" i="1"/>
  <c r="J33" i="1"/>
  <c r="J28" i="1"/>
  <c r="J27" i="1"/>
  <c r="J24" i="1"/>
  <c r="J23" i="1"/>
  <c r="J21" i="1"/>
  <c r="J20" i="1"/>
</calcChain>
</file>

<file path=xl/sharedStrings.xml><?xml version="1.0" encoding="utf-8"?>
<sst xmlns="http://schemas.openxmlformats.org/spreadsheetml/2006/main" count="46" uniqueCount="46">
  <si>
    <t>CHECK NUMBER FOR MONTH</t>
  </si>
  <si>
    <t>CHECK DATE</t>
  </si>
  <si>
    <t>PAY PERIOD</t>
  </si>
  <si>
    <t>PAYROLL REGISTER TO EBO'S</t>
  </si>
  <si>
    <t>NOTIFICATION FROM DEPT FOR REDEPOSITS</t>
  </si>
  <si>
    <t>RESEARCH CORP NON-ORACLE SUB-LINES</t>
  </si>
  <si>
    <t>TIMECARD SUPERVISOR APPROVAL BY 3:00 PM</t>
  </si>
  <si>
    <t>TIMECARD SIGN OFF BY 11:00 AM</t>
  </si>
  <si>
    <t>PAYROLL PROCESSES BEGIN 2PM</t>
  </si>
  <si>
    <t>FORM REQUEST DUE TO SSC-TIMECOLLECTION BY 5:00 PM</t>
  </si>
  <si>
    <t>Any questions regarding the payroll scheducle, contact Payroll at payroll@mail.wvu.edu</t>
  </si>
  <si>
    <t>SSC EDM CUTOFF PRIOR TO 11:00 AM</t>
  </si>
  <si>
    <t>**Supervisor and SSC-TC/EBO review both prior to 11:00 AM.  These cutoffs are due to holidays within the pay period and the deadline to the State Auditor's Office</t>
  </si>
  <si>
    <t>10/8/2023 - 10/21/2023</t>
  </si>
  <si>
    <t>10/22/2023 - 11/4/2023</t>
  </si>
  <si>
    <t>11/5/2023 - 11/18/2023</t>
  </si>
  <si>
    <t>11/19/2023 - 12/2/2023</t>
  </si>
  <si>
    <t>12/3/2023 - 12/16/2023</t>
  </si>
  <si>
    <t>PAYROLL REGISTER APPROVAL TO PAYROLL</t>
  </si>
  <si>
    <t>FORMS/SPREADSHEETS DUE TO PAYROLL</t>
  </si>
  <si>
    <t>12/17/2023 - 12/30/2023</t>
  </si>
  <si>
    <t>12/31/2023 - 1/13/2024</t>
  </si>
  <si>
    <t>1/14/2024 - 1/27/2024</t>
  </si>
  <si>
    <t>1/28/2024 - 2/10/2024</t>
  </si>
  <si>
    <t>2/11/2024 - 2/24/2024</t>
  </si>
  <si>
    <t>2/25/2024 - 3/9/2024</t>
  </si>
  <si>
    <t>3/10/2024 - 3/23/2024</t>
  </si>
  <si>
    <t>3/24/2024 - 4/6/2024</t>
  </si>
  <si>
    <t>4/7/2024 - 4/20/2024</t>
  </si>
  <si>
    <t>4/21/2024 - 5/4/2024</t>
  </si>
  <si>
    <t>5/5/2024 - 5/18/2024</t>
  </si>
  <si>
    <t>5/19/2024 - 6/1/2024</t>
  </si>
  <si>
    <t>6/2/2024 - 6/15/2024</t>
  </si>
  <si>
    <t>6/16/2024 - 6/29/2024</t>
  </si>
  <si>
    <t>6/30/2024 - 7/13/2024</t>
  </si>
  <si>
    <t>7/14/2024 - 7/27/2024</t>
  </si>
  <si>
    <t>7/28/2024 - 8/10/2024</t>
  </si>
  <si>
    <t>8/11/2024 - 8/24/2024</t>
  </si>
  <si>
    <t>8/25/2024 - 9/7/2024</t>
  </si>
  <si>
    <t>9/8/2024 - 9/21/2024</t>
  </si>
  <si>
    <t>9/22/2024 - 10/5/2024</t>
  </si>
  <si>
    <t>10/6/2024 - 10/19/2024</t>
  </si>
  <si>
    <t>10/20/2024 - 11/2/2024</t>
  </si>
  <si>
    <t>11/3/2024 - 11/16/2024</t>
  </si>
  <si>
    <t>11/17/2024 - 11/30/2024</t>
  </si>
  <si>
    <t>12/1/2024 - 12/14/2024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</si>
</sst>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14" fontId="2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14" fontId="0" fillId="0" borderId="0" xfId="0" applyNumberFormat="1"/>
    <xf numFmtId="0" fontId="1" fillId="0" borderId="0" xfId="0" applyFont="1"/>
    <xf numFmtId="0" fontId="4" fillId="0" borderId="0" xfId="0" applyFont="1"/>
    <xf numFmtId="14" fontId="1" fillId="0" borderId="0" xfId="0" applyNumberFormat="1" applyFont="1"/>
    <xf numFmtId="0" fontId="2" fillId="0" borderId="1" xfId="0" applyFont="1" applyBorder="1"/>
    <xf numFmtId="14" fontId="0" fillId="0" borderId="0" xfId="0" applyNumberFormat="1" applyAlignment="1">
      <alignment horizontal="right"/>
    </xf>
    <xf numFmtId="14" fontId="2" fillId="0" borderId="0" xfId="0" applyNumberFormat="1" applyFont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14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14" fontId="0" fillId="2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1" topLeftCell="A2" activePane="bottomLeft" state="frozen"/>
      <selection pane="bottomLeft"/>
    </sheetView>
  </sheetViews>
  <sheetFormatPr defaultColWidth="8.88671875" defaultRowHeight="15.05" x14ac:dyDescent="0.3"/>
  <cols>
    <col min="1" max="2" width="14.44140625" customWidth="1"/>
    <col min="3" max="3" width="23" bestFit="1" customWidth="1"/>
    <col min="4" max="4" width="13.33203125" bestFit="1" customWidth="1"/>
    <col min="5" max="5" width="13.44140625" customWidth="1"/>
    <col min="6" max="6" width="13.109375" customWidth="1"/>
    <col min="7" max="7" width="23.44140625" customWidth="1"/>
    <col min="8" max="8" width="21.5546875" customWidth="1"/>
    <col min="9" max="9" width="10.5546875" customWidth="1"/>
    <col min="10" max="11" width="17.6640625" customWidth="1"/>
    <col min="12" max="12" width="15.88671875" customWidth="1"/>
    <col min="13" max="13" width="15.6640625" customWidth="1"/>
  </cols>
  <sheetData>
    <row r="1" spans="1:13" ht="60.25" x14ac:dyDescent="0.3">
      <c r="A1" s="1" t="s">
        <v>0</v>
      </c>
      <c r="B1" s="17" t="s">
        <v>1</v>
      </c>
      <c r="C1" s="17" t="s">
        <v>2</v>
      </c>
      <c r="D1" s="16" t="s">
        <v>6</v>
      </c>
      <c r="E1" s="18" t="s">
        <v>7</v>
      </c>
      <c r="F1" s="18" t="s">
        <v>8</v>
      </c>
      <c r="G1" s="21" t="s">
        <v>19</v>
      </c>
      <c r="H1" s="18" t="s">
        <v>9</v>
      </c>
      <c r="I1" s="16" t="s">
        <v>11</v>
      </c>
      <c r="J1" s="16" t="s">
        <v>3</v>
      </c>
      <c r="K1" s="28" t="s">
        <v>18</v>
      </c>
      <c r="L1" s="16" t="s">
        <v>4</v>
      </c>
      <c r="M1" s="16" t="s">
        <v>5</v>
      </c>
    </row>
    <row r="2" spans="1:13" ht="18.350000000000001" x14ac:dyDescent="0.35">
      <c r="A2" s="9">
        <v>2023</v>
      </c>
      <c r="B2" s="30"/>
      <c r="C2" s="30"/>
      <c r="D2" s="31"/>
      <c r="E2" s="32"/>
      <c r="F2" s="32"/>
      <c r="G2" s="33"/>
      <c r="H2" s="32"/>
      <c r="I2" s="31"/>
      <c r="J2" s="31"/>
      <c r="K2" s="34"/>
      <c r="L2" s="31"/>
      <c r="M2" s="31"/>
    </row>
    <row r="3" spans="1:13" x14ac:dyDescent="0.3">
      <c r="A3">
        <v>1</v>
      </c>
      <c r="B3" s="5">
        <v>45233</v>
      </c>
      <c r="C3" s="5" t="s">
        <v>13</v>
      </c>
      <c r="D3" s="5">
        <v>45222</v>
      </c>
      <c r="E3" s="2">
        <v>45223</v>
      </c>
      <c r="F3" s="3">
        <f t="shared" ref="F3:F4" si="0">E3</f>
        <v>45223</v>
      </c>
      <c r="G3" s="25">
        <v>45219</v>
      </c>
      <c r="H3" s="2">
        <f>D3-6</f>
        <v>45216</v>
      </c>
      <c r="I3" s="5">
        <f>H3+2</f>
        <v>45218</v>
      </c>
      <c r="J3" s="5">
        <f>F3+1</f>
        <v>45224</v>
      </c>
      <c r="K3" s="27">
        <f>F3+3</f>
        <v>45226</v>
      </c>
      <c r="L3" s="5">
        <f>F3+7</f>
        <v>45230</v>
      </c>
      <c r="M3" s="5">
        <f>F3+3</f>
        <v>45226</v>
      </c>
    </row>
    <row r="4" spans="1:13" x14ac:dyDescent="0.3">
      <c r="A4">
        <v>2</v>
      </c>
      <c r="B4" s="2">
        <v>45247</v>
      </c>
      <c r="C4" s="2" t="s">
        <v>14</v>
      </c>
      <c r="D4" s="20">
        <v>45236</v>
      </c>
      <c r="E4" s="20">
        <v>45237</v>
      </c>
      <c r="F4" s="3">
        <f t="shared" si="0"/>
        <v>45237</v>
      </c>
      <c r="G4" s="25">
        <f>B3</f>
        <v>45233</v>
      </c>
      <c r="H4" s="2">
        <f>D4-6</f>
        <v>45230</v>
      </c>
      <c r="I4" s="5">
        <f>H4+2</f>
        <v>45232</v>
      </c>
      <c r="J4" s="5">
        <f t="shared" ref="J4" si="1">F4+1</f>
        <v>45238</v>
      </c>
      <c r="K4" s="27">
        <f>F4+3</f>
        <v>45240</v>
      </c>
      <c r="L4" s="5">
        <f>F4+7</f>
        <v>45244</v>
      </c>
      <c r="M4" s="5">
        <f>F4+3</f>
        <v>45240</v>
      </c>
    </row>
    <row r="5" spans="1:13" x14ac:dyDescent="0.3">
      <c r="B5" s="5"/>
      <c r="C5" s="5"/>
      <c r="D5" s="5"/>
      <c r="E5" s="5"/>
      <c r="F5" s="5"/>
      <c r="G5" s="27"/>
      <c r="H5" s="2"/>
      <c r="I5" s="5"/>
      <c r="J5" s="5"/>
      <c r="K5" s="27"/>
      <c r="L5" s="5"/>
      <c r="M5" s="5"/>
    </row>
    <row r="6" spans="1:13" x14ac:dyDescent="0.3">
      <c r="A6">
        <v>1</v>
      </c>
      <c r="B6" s="14">
        <v>45261</v>
      </c>
      <c r="C6" s="14" t="s">
        <v>15</v>
      </c>
      <c r="D6" s="15">
        <v>45250</v>
      </c>
      <c r="E6" s="15">
        <v>45250</v>
      </c>
      <c r="F6" s="15">
        <f t="shared" ref="F6:F8" si="2">E6</f>
        <v>45250</v>
      </c>
      <c r="G6" s="25">
        <f>B4</f>
        <v>45247</v>
      </c>
      <c r="H6" s="2">
        <f>D6-6</f>
        <v>45244</v>
      </c>
      <c r="I6" s="5">
        <f>H6+2</f>
        <v>45246</v>
      </c>
      <c r="J6" s="5">
        <v>45251</v>
      </c>
      <c r="K6" s="27">
        <v>45257</v>
      </c>
      <c r="L6" s="5">
        <f>F6+8</f>
        <v>45258</v>
      </c>
      <c r="M6" s="5">
        <v>45257</v>
      </c>
    </row>
    <row r="7" spans="1:13" x14ac:dyDescent="0.3">
      <c r="A7">
        <v>2</v>
      </c>
      <c r="B7" s="5">
        <v>45275</v>
      </c>
      <c r="C7" s="5" t="s">
        <v>16</v>
      </c>
      <c r="D7" s="5">
        <v>45264</v>
      </c>
      <c r="E7" s="5">
        <v>45265</v>
      </c>
      <c r="F7" s="3">
        <f t="shared" si="2"/>
        <v>45265</v>
      </c>
      <c r="G7" s="25">
        <f>B6</f>
        <v>45261</v>
      </c>
      <c r="H7" s="2">
        <f>D7-6</f>
        <v>45258</v>
      </c>
      <c r="I7" s="5">
        <f>H7+2</f>
        <v>45260</v>
      </c>
      <c r="J7" s="5">
        <f t="shared" ref="J7:J8" si="3">F7+1</f>
        <v>45266</v>
      </c>
      <c r="K7" s="27">
        <f>F7+3</f>
        <v>45268</v>
      </c>
      <c r="L7" s="5">
        <f>F7+7</f>
        <v>45272</v>
      </c>
      <c r="M7" s="5">
        <f>F7+3</f>
        <v>45268</v>
      </c>
    </row>
    <row r="8" spans="1:13" x14ac:dyDescent="0.3">
      <c r="A8">
        <v>3</v>
      </c>
      <c r="B8" s="5">
        <v>45289</v>
      </c>
      <c r="C8" s="5" t="s">
        <v>17</v>
      </c>
      <c r="D8" s="5">
        <v>45278</v>
      </c>
      <c r="E8" s="5">
        <v>45279</v>
      </c>
      <c r="F8" s="3">
        <f t="shared" si="2"/>
        <v>45279</v>
      </c>
      <c r="G8" s="25">
        <f>B7</f>
        <v>45275</v>
      </c>
      <c r="H8" s="2">
        <f>D8-6</f>
        <v>45272</v>
      </c>
      <c r="I8" s="5">
        <f>H8+2</f>
        <v>45274</v>
      </c>
      <c r="J8" s="5">
        <f t="shared" si="3"/>
        <v>45280</v>
      </c>
      <c r="K8" s="27">
        <v>45287</v>
      </c>
      <c r="L8" s="5">
        <v>45281</v>
      </c>
      <c r="M8" s="5">
        <f t="shared" ref="M8" si="4">F8+2</f>
        <v>45281</v>
      </c>
    </row>
    <row r="9" spans="1:13" x14ac:dyDescent="0.3">
      <c r="A9" s="29"/>
      <c r="B9" s="30"/>
      <c r="C9" s="30"/>
      <c r="D9" s="31"/>
      <c r="E9" s="32"/>
      <c r="F9" s="32"/>
      <c r="G9" s="33"/>
      <c r="H9" s="32"/>
      <c r="I9" s="31"/>
      <c r="J9" s="31"/>
      <c r="K9" s="34"/>
      <c r="L9" s="31"/>
      <c r="M9" s="31"/>
    </row>
    <row r="10" spans="1:13" ht="18.350000000000001" x14ac:dyDescent="0.35">
      <c r="A10" s="9">
        <v>2024</v>
      </c>
      <c r="C10" s="8"/>
      <c r="D10" s="7"/>
      <c r="G10" s="22"/>
      <c r="K10" s="22"/>
    </row>
    <row r="11" spans="1:13" x14ac:dyDescent="0.3">
      <c r="A11">
        <v>1</v>
      </c>
      <c r="B11" s="5">
        <v>45303</v>
      </c>
      <c r="C11" s="14" t="s">
        <v>20</v>
      </c>
      <c r="D11" s="14">
        <v>45293</v>
      </c>
      <c r="E11" s="14">
        <v>45293</v>
      </c>
      <c r="F11" s="15">
        <f>E11</f>
        <v>45293</v>
      </c>
      <c r="G11" s="23">
        <f>B8</f>
        <v>45289</v>
      </c>
      <c r="H11" s="2">
        <f>D11-6</f>
        <v>45287</v>
      </c>
      <c r="I11" s="5">
        <f>H11+2</f>
        <v>45289</v>
      </c>
      <c r="J11" s="5">
        <f t="shared" ref="J11:J12" si="5">F11+1</f>
        <v>45294</v>
      </c>
      <c r="K11" s="27">
        <f>F11+3</f>
        <v>45296</v>
      </c>
      <c r="L11" s="5">
        <f>F11+7</f>
        <v>45300</v>
      </c>
      <c r="M11" s="5">
        <f>F11+3</f>
        <v>45296</v>
      </c>
    </row>
    <row r="12" spans="1:13" x14ac:dyDescent="0.3">
      <c r="A12">
        <v>2</v>
      </c>
      <c r="B12" s="5">
        <v>45317</v>
      </c>
      <c r="C12" s="14" t="s">
        <v>21</v>
      </c>
      <c r="D12" s="15">
        <v>45307</v>
      </c>
      <c r="E12" s="15">
        <v>45307</v>
      </c>
      <c r="F12" s="15">
        <f>E12</f>
        <v>45307</v>
      </c>
      <c r="G12" s="23">
        <f>B11</f>
        <v>45303</v>
      </c>
      <c r="H12" s="2">
        <f>D12-6</f>
        <v>45301</v>
      </c>
      <c r="I12" s="5">
        <f>H12+2</f>
        <v>45303</v>
      </c>
      <c r="J12" s="5">
        <f t="shared" si="5"/>
        <v>45308</v>
      </c>
      <c r="K12" s="27">
        <f>F12+3</f>
        <v>45310</v>
      </c>
      <c r="L12" s="5">
        <f>F12+7</f>
        <v>45314</v>
      </c>
      <c r="M12" s="5">
        <f>F12+3</f>
        <v>45310</v>
      </c>
    </row>
    <row r="13" spans="1:13" x14ac:dyDescent="0.3">
      <c r="B13" s="6"/>
      <c r="C13" s="5"/>
      <c r="D13" s="5"/>
      <c r="E13" s="6"/>
      <c r="F13" s="4"/>
      <c r="G13" s="24"/>
      <c r="H13" s="11"/>
      <c r="I13" s="6"/>
      <c r="J13" s="6"/>
      <c r="K13" s="26"/>
      <c r="L13" s="6"/>
      <c r="M13" s="6"/>
    </row>
    <row r="14" spans="1:13" x14ac:dyDescent="0.3">
      <c r="A14">
        <v>1</v>
      </c>
      <c r="B14" s="5">
        <v>45331</v>
      </c>
      <c r="C14" s="5" t="s">
        <v>22</v>
      </c>
      <c r="D14" s="5">
        <v>45320</v>
      </c>
      <c r="E14" s="5">
        <v>45321</v>
      </c>
      <c r="F14" s="3">
        <f t="shared" ref="F14:F15" si="6">E14</f>
        <v>45321</v>
      </c>
      <c r="G14" s="25">
        <f>B12</f>
        <v>45317</v>
      </c>
      <c r="H14" s="2">
        <f>D14-6</f>
        <v>45314</v>
      </c>
      <c r="I14" s="5">
        <f>H14+2</f>
        <v>45316</v>
      </c>
      <c r="J14" s="5">
        <f t="shared" ref="J14:J15" si="7">F14+1</f>
        <v>45322</v>
      </c>
      <c r="K14" s="27">
        <f>F14+3</f>
        <v>45324</v>
      </c>
      <c r="L14" s="5">
        <f>F14+7</f>
        <v>45328</v>
      </c>
      <c r="M14" s="5">
        <f>F14+3</f>
        <v>45324</v>
      </c>
    </row>
    <row r="15" spans="1:13" x14ac:dyDescent="0.3">
      <c r="A15">
        <v>2</v>
      </c>
      <c r="B15" s="5">
        <v>45345</v>
      </c>
      <c r="C15" s="5" t="s">
        <v>23</v>
      </c>
      <c r="D15" s="5">
        <v>45334</v>
      </c>
      <c r="E15" s="5">
        <v>45335</v>
      </c>
      <c r="F15" s="3">
        <f t="shared" si="6"/>
        <v>45335</v>
      </c>
      <c r="G15" s="25">
        <f>B14</f>
        <v>45331</v>
      </c>
      <c r="H15" s="2">
        <f>D15-6</f>
        <v>45328</v>
      </c>
      <c r="I15" s="5">
        <f>H15+2</f>
        <v>45330</v>
      </c>
      <c r="J15" s="5">
        <f t="shared" si="7"/>
        <v>45336</v>
      </c>
      <c r="K15" s="27">
        <f>F15+3</f>
        <v>45338</v>
      </c>
      <c r="L15" s="5">
        <f>F15+7</f>
        <v>45342</v>
      </c>
      <c r="M15" s="5">
        <f>F15+3</f>
        <v>45338</v>
      </c>
    </row>
    <row r="16" spans="1:13" x14ac:dyDescent="0.3">
      <c r="B16" s="6"/>
      <c r="C16" s="5"/>
      <c r="D16" s="5"/>
      <c r="E16" s="6"/>
      <c r="F16" s="4"/>
      <c r="G16" s="24"/>
      <c r="H16" s="11"/>
      <c r="I16" s="6"/>
      <c r="J16" s="6"/>
      <c r="K16" s="26"/>
      <c r="L16" s="6"/>
      <c r="M16" s="6"/>
    </row>
    <row r="17" spans="1:13" x14ac:dyDescent="0.3">
      <c r="A17">
        <v>1</v>
      </c>
      <c r="B17" s="5">
        <v>45359</v>
      </c>
      <c r="C17" s="5" t="s">
        <v>24</v>
      </c>
      <c r="D17" s="5">
        <v>45348</v>
      </c>
      <c r="E17" s="2">
        <v>45349</v>
      </c>
      <c r="F17" s="3">
        <f t="shared" ref="F17:F18" si="8">E17</f>
        <v>45349</v>
      </c>
      <c r="G17" s="25">
        <f>B15</f>
        <v>45345</v>
      </c>
      <c r="H17" s="2">
        <f>D17-6</f>
        <v>45342</v>
      </c>
      <c r="I17" s="5">
        <f>H17+2</f>
        <v>45344</v>
      </c>
      <c r="J17" s="5">
        <f t="shared" ref="J17:J18" si="9">F17+1</f>
        <v>45350</v>
      </c>
      <c r="K17" s="27">
        <f>F17+3</f>
        <v>45352</v>
      </c>
      <c r="L17" s="5">
        <f>F17+7</f>
        <v>45356</v>
      </c>
      <c r="M17" s="5">
        <f>F17+3</f>
        <v>45352</v>
      </c>
    </row>
    <row r="18" spans="1:13" x14ac:dyDescent="0.3">
      <c r="A18">
        <v>2</v>
      </c>
      <c r="B18" s="5">
        <v>45373</v>
      </c>
      <c r="C18" s="5" t="s">
        <v>25</v>
      </c>
      <c r="D18" s="5">
        <v>45362</v>
      </c>
      <c r="E18" s="5">
        <v>45363</v>
      </c>
      <c r="F18" s="3">
        <f t="shared" si="8"/>
        <v>45363</v>
      </c>
      <c r="G18" s="25">
        <f>B17</f>
        <v>45359</v>
      </c>
      <c r="H18" s="2">
        <f>D18-6</f>
        <v>45356</v>
      </c>
      <c r="I18" s="5">
        <f>H18+2</f>
        <v>45358</v>
      </c>
      <c r="J18" s="5">
        <f t="shared" si="9"/>
        <v>45364</v>
      </c>
      <c r="K18" s="27">
        <f>F18+3</f>
        <v>45366</v>
      </c>
      <c r="L18" s="5">
        <f>F18+7</f>
        <v>45370</v>
      </c>
      <c r="M18" s="5">
        <f>F18+3</f>
        <v>45366</v>
      </c>
    </row>
    <row r="19" spans="1:13" x14ac:dyDescent="0.3">
      <c r="B19" s="5"/>
      <c r="C19" s="5"/>
      <c r="D19" s="5"/>
      <c r="E19" s="5"/>
      <c r="F19" s="3"/>
      <c r="G19" s="25"/>
      <c r="H19" s="2"/>
      <c r="I19" s="5"/>
      <c r="J19" s="5"/>
      <c r="K19" s="27"/>
      <c r="L19" s="5"/>
      <c r="M19" s="5"/>
    </row>
    <row r="20" spans="1:13" x14ac:dyDescent="0.3">
      <c r="A20">
        <v>1</v>
      </c>
      <c r="B20" s="5">
        <v>45387</v>
      </c>
      <c r="C20" s="5" t="s">
        <v>26</v>
      </c>
      <c r="D20" s="5">
        <v>45376</v>
      </c>
      <c r="E20" s="5">
        <v>45377</v>
      </c>
      <c r="F20" s="3">
        <f t="shared" ref="F20:F21" si="10">E20</f>
        <v>45377</v>
      </c>
      <c r="G20" s="25">
        <f>B18</f>
        <v>45373</v>
      </c>
      <c r="H20" s="2">
        <f>D20-6</f>
        <v>45370</v>
      </c>
      <c r="I20" s="5">
        <f>H20+2</f>
        <v>45372</v>
      </c>
      <c r="J20" s="5">
        <f>F20+1</f>
        <v>45378</v>
      </c>
      <c r="K20" s="27">
        <v>45383</v>
      </c>
      <c r="L20" s="5">
        <f>F20+7</f>
        <v>45384</v>
      </c>
      <c r="M20" s="5">
        <v>45379</v>
      </c>
    </row>
    <row r="21" spans="1:13" x14ac:dyDescent="0.3">
      <c r="A21">
        <v>2</v>
      </c>
      <c r="B21" s="5">
        <v>45401</v>
      </c>
      <c r="C21" s="5" t="s">
        <v>27</v>
      </c>
      <c r="D21" s="5">
        <v>45390</v>
      </c>
      <c r="E21" s="5">
        <v>45391</v>
      </c>
      <c r="F21" s="3">
        <f t="shared" si="10"/>
        <v>45391</v>
      </c>
      <c r="G21" s="25">
        <f>B20</f>
        <v>45387</v>
      </c>
      <c r="H21" s="2">
        <f>D21-6</f>
        <v>45384</v>
      </c>
      <c r="I21" s="5">
        <f>H21+2</f>
        <v>45386</v>
      </c>
      <c r="J21" s="5">
        <f>F21+1</f>
        <v>45392</v>
      </c>
      <c r="K21" s="27">
        <f>F21+3</f>
        <v>45394</v>
      </c>
      <c r="L21" s="5">
        <f>F21+7</f>
        <v>45398</v>
      </c>
      <c r="M21" s="5">
        <f>F21+3</f>
        <v>45394</v>
      </c>
    </row>
    <row r="22" spans="1:13" x14ac:dyDescent="0.3">
      <c r="B22" s="5"/>
      <c r="C22" s="5"/>
      <c r="D22" s="5"/>
      <c r="E22" s="6"/>
      <c r="F22" s="6"/>
      <c r="G22" s="26"/>
      <c r="H22" s="11"/>
      <c r="I22" s="6"/>
      <c r="J22" s="6"/>
      <c r="K22" s="26"/>
      <c r="L22" s="6"/>
      <c r="M22" s="6"/>
    </row>
    <row r="23" spans="1:13" x14ac:dyDescent="0.3">
      <c r="A23">
        <v>1</v>
      </c>
      <c r="B23" s="5">
        <v>45415</v>
      </c>
      <c r="C23" s="5" t="s">
        <v>28</v>
      </c>
      <c r="D23" s="5">
        <v>45404</v>
      </c>
      <c r="E23" s="5">
        <v>45405</v>
      </c>
      <c r="F23" s="3">
        <f t="shared" ref="F23:F25" si="11">E23</f>
        <v>45405</v>
      </c>
      <c r="G23" s="25">
        <f>B21</f>
        <v>45401</v>
      </c>
      <c r="H23" s="2">
        <f>D23-6</f>
        <v>45398</v>
      </c>
      <c r="I23" s="5">
        <f>H23+2</f>
        <v>45400</v>
      </c>
      <c r="J23" s="5">
        <f t="shared" ref="J23:J25" si="12">F23+1</f>
        <v>45406</v>
      </c>
      <c r="K23" s="27">
        <f>F23+3</f>
        <v>45408</v>
      </c>
      <c r="L23" s="5">
        <f>F23+7</f>
        <v>45412</v>
      </c>
      <c r="M23" s="5">
        <f>F23+3</f>
        <v>45408</v>
      </c>
    </row>
    <row r="24" spans="1:13" x14ac:dyDescent="0.3">
      <c r="A24">
        <v>2</v>
      </c>
      <c r="B24" s="2">
        <v>45429</v>
      </c>
      <c r="C24" s="2" t="s">
        <v>29</v>
      </c>
      <c r="D24" s="20">
        <v>45418</v>
      </c>
      <c r="E24" s="20">
        <v>45419</v>
      </c>
      <c r="F24" s="3">
        <f t="shared" si="11"/>
        <v>45419</v>
      </c>
      <c r="G24" s="25">
        <f>B23</f>
        <v>45415</v>
      </c>
      <c r="H24" s="2">
        <f>D24-6</f>
        <v>45412</v>
      </c>
      <c r="I24" s="5">
        <f>H24+2</f>
        <v>45414</v>
      </c>
      <c r="J24" s="5">
        <f t="shared" si="12"/>
        <v>45420</v>
      </c>
      <c r="K24" s="27">
        <f>F24+3</f>
        <v>45422</v>
      </c>
      <c r="L24" s="5">
        <f>F24+7</f>
        <v>45426</v>
      </c>
      <c r="M24" s="5">
        <f>F24+3</f>
        <v>45422</v>
      </c>
    </row>
    <row r="25" spans="1:13" x14ac:dyDescent="0.3">
      <c r="A25">
        <v>3</v>
      </c>
      <c r="B25" s="2">
        <v>45443</v>
      </c>
      <c r="C25" s="2" t="s">
        <v>30</v>
      </c>
      <c r="D25" s="20">
        <v>45432</v>
      </c>
      <c r="E25" s="20">
        <v>45433</v>
      </c>
      <c r="F25" s="3">
        <f t="shared" si="11"/>
        <v>45433</v>
      </c>
      <c r="G25" s="25">
        <f>B24</f>
        <v>45429</v>
      </c>
      <c r="H25" s="2">
        <f>D25-6</f>
        <v>45426</v>
      </c>
      <c r="I25" s="5">
        <f>H25+2</f>
        <v>45428</v>
      </c>
      <c r="J25" s="5">
        <f t="shared" si="12"/>
        <v>45434</v>
      </c>
      <c r="K25" s="27">
        <f>F25+3</f>
        <v>45436</v>
      </c>
      <c r="L25" s="5">
        <f>F25+7</f>
        <v>45440</v>
      </c>
      <c r="M25" s="5">
        <f>F25+3</f>
        <v>45436</v>
      </c>
    </row>
    <row r="26" spans="1:13" x14ac:dyDescent="0.3">
      <c r="B26" s="5"/>
      <c r="C26" s="5"/>
      <c r="D26" s="5"/>
      <c r="E26" s="6"/>
      <c r="F26" s="6"/>
      <c r="G26" s="26"/>
      <c r="H26" s="11"/>
      <c r="I26" s="6"/>
      <c r="J26" s="6"/>
      <c r="K26" s="26"/>
      <c r="L26" s="6"/>
      <c r="M26" s="6"/>
    </row>
    <row r="27" spans="1:13" x14ac:dyDescent="0.3">
      <c r="A27">
        <v>1</v>
      </c>
      <c r="B27" s="5">
        <v>45457</v>
      </c>
      <c r="C27" s="5" t="s">
        <v>31</v>
      </c>
      <c r="D27" s="5">
        <v>45446</v>
      </c>
      <c r="E27" s="2">
        <v>45447</v>
      </c>
      <c r="F27" s="3">
        <f t="shared" ref="F27:F28" si="13">E27</f>
        <v>45447</v>
      </c>
      <c r="G27" s="25">
        <f>B25</f>
        <v>45443</v>
      </c>
      <c r="H27" s="2">
        <f>D27-6</f>
        <v>45440</v>
      </c>
      <c r="I27" s="5">
        <f>H27+2</f>
        <v>45442</v>
      </c>
      <c r="J27" s="5">
        <f t="shared" ref="J27:J28" si="14">F27+1</f>
        <v>45448</v>
      </c>
      <c r="K27" s="27">
        <f>F27+3</f>
        <v>45450</v>
      </c>
      <c r="L27" s="5">
        <f>F27+7</f>
        <v>45454</v>
      </c>
      <c r="M27" s="5">
        <f>F27+3</f>
        <v>45450</v>
      </c>
    </row>
    <row r="28" spans="1:13" x14ac:dyDescent="0.3">
      <c r="A28">
        <v>2</v>
      </c>
      <c r="B28" s="5">
        <v>45471</v>
      </c>
      <c r="C28" s="5" t="s">
        <v>32</v>
      </c>
      <c r="D28" s="5">
        <v>45460</v>
      </c>
      <c r="E28" s="5">
        <v>45461</v>
      </c>
      <c r="F28" s="3">
        <f t="shared" si="13"/>
        <v>45461</v>
      </c>
      <c r="G28" s="25">
        <f>B27</f>
        <v>45457</v>
      </c>
      <c r="H28" s="2">
        <f>D28-6</f>
        <v>45454</v>
      </c>
      <c r="I28" s="5">
        <f>H28+2</f>
        <v>45456</v>
      </c>
      <c r="J28" s="5">
        <f t="shared" si="14"/>
        <v>45462</v>
      </c>
      <c r="K28" s="27">
        <f>F28+3</f>
        <v>45464</v>
      </c>
      <c r="L28" s="5">
        <f>F28+7</f>
        <v>45468</v>
      </c>
      <c r="M28" s="5">
        <f>F28+3</f>
        <v>45464</v>
      </c>
    </row>
    <row r="29" spans="1:13" x14ac:dyDescent="0.3">
      <c r="B29" s="5"/>
      <c r="C29" s="5"/>
      <c r="D29" s="5"/>
      <c r="E29" s="5"/>
      <c r="F29" s="5"/>
      <c r="G29" s="27"/>
      <c r="H29" s="2"/>
      <c r="I29" s="5"/>
      <c r="J29" s="5"/>
      <c r="K29" s="27"/>
      <c r="L29" s="5"/>
      <c r="M29" s="5"/>
    </row>
    <row r="30" spans="1:13" x14ac:dyDescent="0.3">
      <c r="A30">
        <v>1</v>
      </c>
      <c r="B30" s="2">
        <v>45485</v>
      </c>
      <c r="C30" s="2" t="s">
        <v>33</v>
      </c>
      <c r="D30" s="2">
        <v>45474</v>
      </c>
      <c r="E30" s="2">
        <v>45475</v>
      </c>
      <c r="F30" s="20">
        <f t="shared" ref="F30:F31" si="15">E30</f>
        <v>45475</v>
      </c>
      <c r="G30" s="23">
        <f>B28</f>
        <v>45471</v>
      </c>
      <c r="H30" s="2">
        <f>D30-6</f>
        <v>45468</v>
      </c>
      <c r="I30" s="5">
        <f>H30+2</f>
        <v>45470</v>
      </c>
      <c r="J30" s="5">
        <f>F30+2</f>
        <v>45477</v>
      </c>
      <c r="K30" s="27">
        <f>F30+3</f>
        <v>45478</v>
      </c>
      <c r="L30" s="5">
        <f>F30+7</f>
        <v>45482</v>
      </c>
      <c r="M30" s="5">
        <f>F30+3</f>
        <v>45478</v>
      </c>
    </row>
    <row r="31" spans="1:13" x14ac:dyDescent="0.3">
      <c r="A31">
        <v>2</v>
      </c>
      <c r="B31" s="2">
        <v>45499</v>
      </c>
      <c r="C31" s="2" t="s">
        <v>34</v>
      </c>
      <c r="D31" s="20">
        <v>45488</v>
      </c>
      <c r="E31" s="20">
        <v>45489</v>
      </c>
      <c r="F31" s="3">
        <f t="shared" si="15"/>
        <v>45489</v>
      </c>
      <c r="G31" s="25">
        <f>B30</f>
        <v>45485</v>
      </c>
      <c r="H31" s="2">
        <f>D31-6</f>
        <v>45482</v>
      </c>
      <c r="I31" s="5">
        <f>H31+2</f>
        <v>45484</v>
      </c>
      <c r="J31" s="5">
        <f t="shared" ref="J31:J47" si="16">F31+1</f>
        <v>45490</v>
      </c>
      <c r="K31" s="27">
        <f>F31+3</f>
        <v>45492</v>
      </c>
      <c r="L31" s="5">
        <f>F31+7</f>
        <v>45496</v>
      </c>
      <c r="M31" s="5">
        <f>F31+3</f>
        <v>45492</v>
      </c>
    </row>
    <row r="32" spans="1:13" x14ac:dyDescent="0.3">
      <c r="B32" s="6"/>
      <c r="C32" s="5"/>
      <c r="D32" s="5"/>
      <c r="E32" s="6"/>
      <c r="F32" s="6"/>
      <c r="G32" s="26"/>
      <c r="H32" s="11"/>
      <c r="I32" s="6"/>
      <c r="J32" s="6"/>
      <c r="K32" s="26"/>
      <c r="L32" s="6"/>
      <c r="M32" s="6"/>
    </row>
    <row r="33" spans="1:13" x14ac:dyDescent="0.3">
      <c r="A33">
        <v>1</v>
      </c>
      <c r="B33" s="5">
        <v>45513</v>
      </c>
      <c r="C33" s="5" t="s">
        <v>35</v>
      </c>
      <c r="D33" s="5">
        <v>45502</v>
      </c>
      <c r="E33" s="5">
        <v>45503</v>
      </c>
      <c r="F33" s="3">
        <f t="shared" ref="F33:F34" si="17">E33</f>
        <v>45503</v>
      </c>
      <c r="G33" s="25">
        <f>B31</f>
        <v>45499</v>
      </c>
      <c r="H33" s="2">
        <f>D33-6</f>
        <v>45496</v>
      </c>
      <c r="I33" s="5">
        <f>H33+2</f>
        <v>45498</v>
      </c>
      <c r="J33" s="5">
        <f t="shared" si="16"/>
        <v>45504</v>
      </c>
      <c r="K33" s="27">
        <f>F33+3</f>
        <v>45506</v>
      </c>
      <c r="L33" s="5">
        <f>F33+7</f>
        <v>45510</v>
      </c>
      <c r="M33" s="5">
        <f>F33+3</f>
        <v>45506</v>
      </c>
    </row>
    <row r="34" spans="1:13" x14ac:dyDescent="0.3">
      <c r="A34">
        <v>2</v>
      </c>
      <c r="B34" s="5">
        <v>45527</v>
      </c>
      <c r="C34" s="5" t="s">
        <v>36</v>
      </c>
      <c r="D34" s="5">
        <v>45516</v>
      </c>
      <c r="E34" s="5">
        <v>45517</v>
      </c>
      <c r="F34" s="3">
        <f t="shared" si="17"/>
        <v>45517</v>
      </c>
      <c r="G34" s="25">
        <f>B33</f>
        <v>45513</v>
      </c>
      <c r="H34" s="2">
        <f>D34-6</f>
        <v>45510</v>
      </c>
      <c r="I34" s="5">
        <f>H34+2</f>
        <v>45512</v>
      </c>
      <c r="J34" s="5">
        <f t="shared" si="16"/>
        <v>45518</v>
      </c>
      <c r="K34" s="27">
        <f>F34+3</f>
        <v>45520</v>
      </c>
      <c r="L34" s="5">
        <f>F34+7</f>
        <v>45524</v>
      </c>
      <c r="M34" s="5">
        <f>F34+3</f>
        <v>45520</v>
      </c>
    </row>
    <row r="35" spans="1:13" x14ac:dyDescent="0.3">
      <c r="B35" s="6"/>
      <c r="C35" s="5"/>
      <c r="D35" s="5"/>
      <c r="E35" s="6"/>
      <c r="F35" s="6"/>
      <c r="G35" s="26"/>
      <c r="H35" s="11"/>
      <c r="I35" s="6"/>
      <c r="J35" s="6"/>
      <c r="K35" s="26"/>
      <c r="L35" s="6"/>
      <c r="M35" s="6"/>
    </row>
    <row r="36" spans="1:13" x14ac:dyDescent="0.3">
      <c r="A36">
        <v>1</v>
      </c>
      <c r="B36" s="5">
        <v>45541</v>
      </c>
      <c r="C36" s="5" t="s">
        <v>37</v>
      </c>
      <c r="D36" s="5">
        <v>45530</v>
      </c>
      <c r="E36" s="2">
        <v>45531</v>
      </c>
      <c r="F36" s="3">
        <f t="shared" ref="F36:F37" si="18">E36</f>
        <v>45531</v>
      </c>
      <c r="G36" s="25">
        <f>B34</f>
        <v>45527</v>
      </c>
      <c r="H36" s="2">
        <f>D36-6</f>
        <v>45524</v>
      </c>
      <c r="I36" s="5">
        <f>H36+2</f>
        <v>45526</v>
      </c>
      <c r="J36" s="5">
        <f t="shared" si="16"/>
        <v>45532</v>
      </c>
      <c r="K36" s="27">
        <f>F36+3</f>
        <v>45534</v>
      </c>
      <c r="L36" s="5">
        <f>F36+7</f>
        <v>45538</v>
      </c>
      <c r="M36" s="5">
        <f>F36+3</f>
        <v>45534</v>
      </c>
    </row>
    <row r="37" spans="1:13" x14ac:dyDescent="0.3">
      <c r="A37">
        <v>2</v>
      </c>
      <c r="B37" s="5">
        <v>45555</v>
      </c>
      <c r="C37" s="5" t="s">
        <v>38</v>
      </c>
      <c r="D37" s="5">
        <v>45544</v>
      </c>
      <c r="E37" s="5">
        <v>45545</v>
      </c>
      <c r="F37" s="3">
        <f t="shared" si="18"/>
        <v>45545</v>
      </c>
      <c r="G37" s="25">
        <f>B36</f>
        <v>45541</v>
      </c>
      <c r="H37" s="2">
        <f>D37-6</f>
        <v>45538</v>
      </c>
      <c r="I37" s="5">
        <f>H37+2</f>
        <v>45540</v>
      </c>
      <c r="J37" s="5">
        <f t="shared" si="16"/>
        <v>45546</v>
      </c>
      <c r="K37" s="27">
        <f>F37+3</f>
        <v>45548</v>
      </c>
      <c r="L37" s="5">
        <f>F37+7</f>
        <v>45552</v>
      </c>
      <c r="M37" s="5">
        <f>F37+3</f>
        <v>45548</v>
      </c>
    </row>
    <row r="38" spans="1:13" x14ac:dyDescent="0.3">
      <c r="B38" s="5"/>
      <c r="C38" s="5"/>
      <c r="D38" s="5"/>
      <c r="E38" s="5"/>
      <c r="F38" s="5"/>
      <c r="G38" s="27"/>
      <c r="H38" s="2"/>
      <c r="I38" s="5"/>
      <c r="J38" s="5"/>
      <c r="K38" s="27"/>
      <c r="L38" s="5"/>
      <c r="M38" s="5"/>
    </row>
    <row r="39" spans="1:13" x14ac:dyDescent="0.3">
      <c r="A39">
        <v>1</v>
      </c>
      <c r="B39" s="5">
        <v>45569</v>
      </c>
      <c r="C39" s="5" t="s">
        <v>39</v>
      </c>
      <c r="D39" s="5">
        <v>45558</v>
      </c>
      <c r="E39" s="5">
        <v>45559</v>
      </c>
      <c r="F39" s="3">
        <f t="shared" ref="F39:F40" si="19">E39</f>
        <v>45559</v>
      </c>
      <c r="G39" s="25">
        <f>B37</f>
        <v>45555</v>
      </c>
      <c r="H39" s="2">
        <f>D39-6</f>
        <v>45552</v>
      </c>
      <c r="I39" s="5">
        <f>H39+2</f>
        <v>45554</v>
      </c>
      <c r="J39" s="5">
        <f t="shared" si="16"/>
        <v>45560</v>
      </c>
      <c r="K39" s="27">
        <f>F39+3</f>
        <v>45562</v>
      </c>
      <c r="L39" s="5">
        <f>F39+7</f>
        <v>45566</v>
      </c>
      <c r="M39" s="5">
        <f>F39+3</f>
        <v>45562</v>
      </c>
    </row>
    <row r="40" spans="1:13" x14ac:dyDescent="0.3">
      <c r="A40">
        <v>2</v>
      </c>
      <c r="B40" s="5">
        <v>45583</v>
      </c>
      <c r="C40" s="5" t="s">
        <v>40</v>
      </c>
      <c r="D40" s="5">
        <v>45572</v>
      </c>
      <c r="E40" s="5">
        <v>45573</v>
      </c>
      <c r="F40" s="3">
        <f t="shared" si="19"/>
        <v>45573</v>
      </c>
      <c r="G40" s="25">
        <f>B39</f>
        <v>45569</v>
      </c>
      <c r="H40" s="2">
        <f>D40-6</f>
        <v>45566</v>
      </c>
      <c r="I40" s="5">
        <f>H40+2</f>
        <v>45568</v>
      </c>
      <c r="J40" s="5">
        <f t="shared" si="16"/>
        <v>45574</v>
      </c>
      <c r="K40" s="27">
        <f>F40+3</f>
        <v>45576</v>
      </c>
      <c r="L40" s="5">
        <f>F40+7</f>
        <v>45580</v>
      </c>
      <c r="M40" s="5">
        <f>F40+3</f>
        <v>45576</v>
      </c>
    </row>
    <row r="41" spans="1:13" x14ac:dyDescent="0.3">
      <c r="B41" s="6"/>
      <c r="C41" s="5"/>
      <c r="D41" s="5"/>
      <c r="E41" s="5"/>
      <c r="F41" s="5"/>
      <c r="G41" s="27"/>
      <c r="H41" s="11"/>
      <c r="I41" s="6"/>
      <c r="J41" s="6"/>
      <c r="K41" s="26"/>
      <c r="L41" s="6"/>
      <c r="M41" s="6"/>
    </row>
    <row r="42" spans="1:13" x14ac:dyDescent="0.3">
      <c r="A42">
        <v>1</v>
      </c>
      <c r="B42" s="5">
        <v>45597</v>
      </c>
      <c r="C42" s="5" t="s">
        <v>41</v>
      </c>
      <c r="D42" s="5">
        <v>45586</v>
      </c>
      <c r="E42" s="2">
        <v>45587</v>
      </c>
      <c r="F42" s="3">
        <f t="shared" ref="F42:F44" si="20">E42</f>
        <v>45587</v>
      </c>
      <c r="G42" s="25">
        <f>B40</f>
        <v>45583</v>
      </c>
      <c r="H42" s="2">
        <f>D42-6</f>
        <v>45580</v>
      </c>
      <c r="I42" s="5">
        <f>H42+2</f>
        <v>45582</v>
      </c>
      <c r="J42" s="5">
        <f t="shared" si="16"/>
        <v>45588</v>
      </c>
      <c r="K42" s="27">
        <f>F42+3</f>
        <v>45590</v>
      </c>
      <c r="L42" s="5">
        <f>F42+7</f>
        <v>45594</v>
      </c>
      <c r="M42" s="5">
        <f>F42+3</f>
        <v>45590</v>
      </c>
    </row>
    <row r="43" spans="1:13" x14ac:dyDescent="0.3">
      <c r="A43">
        <v>2</v>
      </c>
      <c r="B43" s="2">
        <v>45611</v>
      </c>
      <c r="C43" s="2" t="s">
        <v>42</v>
      </c>
      <c r="D43" s="20">
        <v>45600</v>
      </c>
      <c r="E43" s="20">
        <v>45601</v>
      </c>
      <c r="F43" s="3">
        <f t="shared" si="20"/>
        <v>45601</v>
      </c>
      <c r="G43" s="25">
        <f>B42</f>
        <v>45597</v>
      </c>
      <c r="H43" s="2">
        <f>D43-6</f>
        <v>45594</v>
      </c>
      <c r="I43" s="5">
        <f>H43+2</f>
        <v>45596</v>
      </c>
      <c r="J43" s="5">
        <f t="shared" si="16"/>
        <v>45602</v>
      </c>
      <c r="K43" s="27">
        <f>F43+3</f>
        <v>45604</v>
      </c>
      <c r="L43" s="5">
        <f>F43+7</f>
        <v>45608</v>
      </c>
      <c r="M43" s="5">
        <f>F43+3</f>
        <v>45604</v>
      </c>
    </row>
    <row r="44" spans="1:13" x14ac:dyDescent="0.3">
      <c r="A44">
        <v>3</v>
      </c>
      <c r="B44" s="2">
        <v>45625</v>
      </c>
      <c r="C44" s="2" t="s">
        <v>43</v>
      </c>
      <c r="D44" s="20">
        <v>45614</v>
      </c>
      <c r="E44" s="20">
        <v>45615</v>
      </c>
      <c r="F44" s="3">
        <f t="shared" si="20"/>
        <v>45615</v>
      </c>
      <c r="G44" s="25">
        <f>B43</f>
        <v>45611</v>
      </c>
      <c r="H44" s="2">
        <f>D44-6</f>
        <v>45608</v>
      </c>
      <c r="I44" s="5">
        <f>H44+2</f>
        <v>45610</v>
      </c>
      <c r="J44" s="5">
        <f t="shared" si="16"/>
        <v>45616</v>
      </c>
      <c r="K44" s="27">
        <f>F44+3</f>
        <v>45618</v>
      </c>
      <c r="L44" s="5">
        <f>F44+7</f>
        <v>45622</v>
      </c>
      <c r="M44" s="5">
        <f>F44+3</f>
        <v>45618</v>
      </c>
    </row>
    <row r="45" spans="1:13" x14ac:dyDescent="0.3">
      <c r="B45" s="5"/>
      <c r="C45" s="5"/>
      <c r="D45" s="5"/>
      <c r="E45" s="5"/>
      <c r="F45" s="5"/>
      <c r="G45" s="27"/>
      <c r="H45" s="2"/>
      <c r="I45" s="5"/>
      <c r="J45" s="5"/>
      <c r="K45" s="27"/>
      <c r="L45" s="5"/>
      <c r="M45" s="5"/>
    </row>
    <row r="46" spans="1:13" x14ac:dyDescent="0.3">
      <c r="A46">
        <v>1</v>
      </c>
      <c r="B46" s="2">
        <v>45639</v>
      </c>
      <c r="C46" s="2" t="s">
        <v>44</v>
      </c>
      <c r="D46" s="20">
        <v>45628</v>
      </c>
      <c r="E46" s="20">
        <v>45629</v>
      </c>
      <c r="F46" s="20">
        <f t="shared" ref="F46:F47" si="21">E46</f>
        <v>45629</v>
      </c>
      <c r="G46" s="23">
        <v>45622</v>
      </c>
      <c r="H46" s="2">
        <f>D46-6</f>
        <v>45622</v>
      </c>
      <c r="I46" s="5">
        <v>45622</v>
      </c>
      <c r="J46" s="5">
        <v>45251</v>
      </c>
      <c r="K46" s="27">
        <v>45257</v>
      </c>
      <c r="L46" s="5">
        <v>45636</v>
      </c>
      <c r="M46" s="5">
        <f>F46+3</f>
        <v>45632</v>
      </c>
    </row>
    <row r="47" spans="1:13" x14ac:dyDescent="0.3">
      <c r="A47">
        <v>2</v>
      </c>
      <c r="B47" s="5">
        <v>45653</v>
      </c>
      <c r="C47" s="5" t="s">
        <v>45</v>
      </c>
      <c r="D47" s="5">
        <v>45642</v>
      </c>
      <c r="E47" s="5">
        <v>45643</v>
      </c>
      <c r="F47" s="3">
        <f t="shared" si="21"/>
        <v>45643</v>
      </c>
      <c r="G47" s="25">
        <f>B46</f>
        <v>45639</v>
      </c>
      <c r="H47" s="2">
        <f>D47-6</f>
        <v>45636</v>
      </c>
      <c r="I47" s="5">
        <f>H47+2</f>
        <v>45638</v>
      </c>
      <c r="J47" s="5">
        <f t="shared" si="16"/>
        <v>45644</v>
      </c>
      <c r="K47" s="27">
        <f>F47+3</f>
        <v>45646</v>
      </c>
      <c r="L47" s="5">
        <v>45649</v>
      </c>
      <c r="M47" s="5">
        <f>F47+3</f>
        <v>45646</v>
      </c>
    </row>
    <row r="48" spans="1:13" x14ac:dyDescent="0.3">
      <c r="B48" s="7"/>
      <c r="C48" s="7"/>
      <c r="D48" s="7"/>
      <c r="E48" s="7"/>
      <c r="F48" s="12"/>
      <c r="G48" s="12"/>
      <c r="H48" s="13"/>
      <c r="I48" s="7"/>
      <c r="J48" s="7"/>
      <c r="K48" s="7"/>
      <c r="L48" s="7"/>
      <c r="M48" s="7"/>
    </row>
    <row r="49" spans="1:13" x14ac:dyDescent="0.3">
      <c r="A49" s="8"/>
      <c r="B49" s="19" t="s">
        <v>12</v>
      </c>
      <c r="C49" s="10"/>
      <c r="D49" s="10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3">
      <c r="A51" s="8"/>
      <c r="B51" s="8" t="s">
        <v>10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</sheetData>
  <pageMargins left="0.7" right="0.7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Strawser</dc:creator>
  <cp:lastModifiedBy>Kimberly Foley</cp:lastModifiedBy>
  <cp:lastPrinted>2018-06-21T19:27:51Z</cp:lastPrinted>
  <dcterms:created xsi:type="dcterms:W3CDTF">2018-06-13T20:01:04Z</dcterms:created>
  <dcterms:modified xsi:type="dcterms:W3CDTF">2023-10-17T18:45:42Z</dcterms:modified>
</cp:coreProperties>
</file>